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1_{56C5391F-C72F-4BA0-B159-7306800C532E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8.1.1" sheetId="1" r:id="rId1"/>
    <sheet name="8.1.2" sheetId="2" r:id="rId2"/>
    <sheet name="8.1.3" sheetId="18" r:id="rId3"/>
    <sheet name="8.2" sheetId="3" r:id="rId4"/>
    <sheet name="8.3 " sheetId="4" r:id="rId5"/>
    <sheet name="8.4 " sheetId="5" r:id="rId6"/>
    <sheet name="8.5.1" sheetId="6" r:id="rId7"/>
    <sheet name="8.5.2" sheetId="8" r:id="rId8"/>
    <sheet name="8.5.3" sheetId="7" r:id="rId9"/>
    <sheet name="8.5.4" sheetId="9" r:id="rId10"/>
    <sheet name="8.5.5" sheetId="10" r:id="rId11"/>
    <sheet name="8.5.6" sheetId="11" r:id="rId12"/>
    <sheet name="8.5.7" sheetId="12" r:id="rId13"/>
    <sheet name="8.5.8" sheetId="14" r:id="rId14"/>
    <sheet name="8.5.9" sheetId="13" r:id="rId15"/>
    <sheet name="8.6" sheetId="15" r:id="rId16"/>
    <sheet name="8.7" sheetId="16" r:id="rId17"/>
    <sheet name="8.5 ano anterior" sheetId="17" state="hidden" r:id="rId18"/>
  </sheets>
  <definedNames>
    <definedName name="_xlnm.Print_Area" localSheetId="0">'8.1.1'!$A$1:$AK$53</definedName>
    <definedName name="_xlnm.Print_Area" localSheetId="1">'8.1.2'!$A$1:$AP$54</definedName>
    <definedName name="_xlnm.Print_Area" localSheetId="3">'8.2'!$A$1:$T$37</definedName>
    <definedName name="_xlnm.Print_Area" localSheetId="4">'8.3 '!$A$1:$T$37</definedName>
    <definedName name="Z_28526390_B3F2_4758_AE3B_E7DE62A1935B_.wvu.Cols" localSheetId="0" hidden="1">'8.1.1'!#REF!,'8.1.1'!#REF!,'8.1.1'!#REF!</definedName>
    <definedName name="Z_28526390_B3F2_4758_AE3B_E7DE62A1935B_.wvu.Cols" localSheetId="6" hidden="1">'8.5.1'!#REF!</definedName>
    <definedName name="Z_28526390_B3F2_4758_AE3B_E7DE62A1935B_.wvu.Cols" localSheetId="10" hidden="1">'8.5.5'!#REF!</definedName>
    <definedName name="Z_28526390_B3F2_4758_AE3B_E7DE62A1935B_.wvu.Cols" localSheetId="11" hidden="1">'8.5.6'!#REF!</definedName>
    <definedName name="Z_28526390_B3F2_4758_AE3B_E7DE62A1935B_.wvu.Cols" localSheetId="12" hidden="1">'8.5.7'!#REF!</definedName>
    <definedName name="Z_28526390_B3F2_4758_AE3B_E7DE62A1935B_.wvu.Cols" localSheetId="13" hidden="1">'8.5.8'!#REF!</definedName>
    <definedName name="Z_28526390_B3F2_4758_AE3B_E7DE62A1935B_.wvu.Cols" localSheetId="14" hidden="1">'8.5.9'!#REF!</definedName>
    <definedName name="Z_28526390_B3F2_4758_AE3B_E7DE62A1935B_.wvu.PrintArea" localSheetId="0" hidden="1">'8.1.1'!$A$1:$AK$53</definedName>
    <definedName name="Z_28526390_B3F2_4758_AE3B_E7DE62A1935B_.wvu.PrintArea" localSheetId="1" hidden="1">'8.1.2'!$A$1:$AP$54</definedName>
    <definedName name="Z_28526390_B3F2_4758_AE3B_E7DE62A1935B_.wvu.PrintArea" localSheetId="3" hidden="1">'8.2'!$A$1:$T$37</definedName>
    <definedName name="Z_28526390_B3F2_4758_AE3B_E7DE62A1935B_.wvu.PrintArea" localSheetId="4" hidden="1">'8.3 '!$A$1:$T$37</definedName>
    <definedName name="Z_57338F22_FB02_493B_9DF0_E2643126A62D_.wvu.Cols" localSheetId="0" hidden="1">'8.1.1'!#REF!,'8.1.1'!#REF!,'8.1.1'!#REF!</definedName>
    <definedName name="Z_57338F22_FB02_493B_9DF0_E2643126A62D_.wvu.Cols" localSheetId="1" hidden="1">'8.1.2'!#REF!,'8.1.2'!#REF!,'8.1.2'!#REF!</definedName>
    <definedName name="Z_57338F22_FB02_493B_9DF0_E2643126A62D_.wvu.Cols" localSheetId="3" hidden="1">'8.2'!$B:$L</definedName>
    <definedName name="Z_57338F22_FB02_493B_9DF0_E2643126A62D_.wvu.Cols" localSheetId="4" hidden="1">'8.3 '!$B:$L</definedName>
    <definedName name="Z_57338F22_FB02_493B_9DF0_E2643126A62D_.wvu.Cols" localSheetId="6" hidden="1">'8.5.1'!#REF!</definedName>
    <definedName name="Z_57338F22_FB02_493B_9DF0_E2643126A62D_.wvu.Cols" localSheetId="10" hidden="1">'8.5.5'!#REF!</definedName>
    <definedName name="Z_57338F22_FB02_493B_9DF0_E2643126A62D_.wvu.Cols" localSheetId="11" hidden="1">'8.5.6'!#REF!</definedName>
    <definedName name="Z_57338F22_FB02_493B_9DF0_E2643126A62D_.wvu.Cols" localSheetId="12" hidden="1">'8.5.7'!#REF!</definedName>
    <definedName name="Z_57338F22_FB02_493B_9DF0_E2643126A62D_.wvu.Cols" localSheetId="13" hidden="1">'8.5.8'!#REF!</definedName>
    <definedName name="Z_57338F22_FB02_493B_9DF0_E2643126A62D_.wvu.Cols" localSheetId="14" hidden="1">'8.5.9'!#REF!</definedName>
    <definedName name="Z_57338F22_FB02_493B_9DF0_E2643126A62D_.wvu.Cols" localSheetId="15" hidden="1">'8.6'!#REF!,'8.6'!#REF!</definedName>
    <definedName name="Z_57338F22_FB02_493B_9DF0_E2643126A62D_.wvu.PrintArea" localSheetId="0" hidden="1">'8.1.1'!$A$1:$AK$53</definedName>
    <definedName name="Z_57338F22_FB02_493B_9DF0_E2643126A62D_.wvu.PrintArea" localSheetId="1" hidden="1">'8.1.2'!$A$1:$AP$54</definedName>
    <definedName name="Z_57338F22_FB02_493B_9DF0_E2643126A62D_.wvu.PrintArea" localSheetId="3" hidden="1">'8.2'!$A$1:$T$37</definedName>
    <definedName name="Z_57338F22_FB02_493B_9DF0_E2643126A62D_.wvu.PrintArea" localSheetId="4" hidden="1">'8.3 '!$A$1:$T$37</definedName>
  </definedNames>
  <calcPr calcId="191029"/>
  <customWorkbookViews>
    <customWorkbookView name="Administrador - Modo de exibição pessoal" guid="{28526390-B3F2-4758-AE3B-E7DE62A1935B}" mergeInterval="0" personalView="1" maximized="1" windowWidth="1276" windowHeight="766" activeSheetId="3"/>
    <customWorkbookView name="marcia.andreassy - Modo de exibição pessoal" guid="{57338F22-FB02-493B-9DF0-E2643126A62D}" mergeInterval="0" personalView="1" maximized="1" xWindow="1" yWindow="1" windowWidth="1276" windowHeight="774" activeSheetId="3"/>
    <customWorkbookView name="jorge.goulart - Modo de exibição pessoal" guid="{B942AF26-D391-4C48-A807-05CEBD40DD25}" mergeInterval="0" personalView="1" maximized="1" xWindow="1" yWindow="1" windowWidth="1276" windowHeight="77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5" l="1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Q54" i="5"/>
  <c r="Q52" i="5" s="1"/>
  <c r="P54" i="5"/>
  <c r="P52" i="5" s="1"/>
  <c r="O54" i="5"/>
  <c r="O52" i="5" s="1"/>
  <c r="N54" i="5"/>
  <c r="M54" i="5"/>
  <c r="L54" i="5"/>
  <c r="K54" i="5"/>
  <c r="J54" i="5"/>
  <c r="I54" i="5"/>
  <c r="H54" i="5"/>
  <c r="G54" i="5"/>
  <c r="F54" i="5"/>
  <c r="F52" i="5" s="1"/>
  <c r="E54" i="5"/>
  <c r="E52" i="5" s="1"/>
  <c r="D54" i="5"/>
  <c r="D52" i="5" s="1"/>
  <c r="C54" i="5"/>
  <c r="C52" i="5" s="1"/>
  <c r="B54" i="5"/>
  <c r="Q53" i="5"/>
  <c r="P53" i="5"/>
  <c r="O53" i="5"/>
  <c r="N53" i="5"/>
  <c r="M53" i="5"/>
  <c r="L53" i="5"/>
  <c r="K53" i="5"/>
  <c r="J53" i="5"/>
  <c r="J52" i="5" s="1"/>
  <c r="I53" i="5"/>
  <c r="I52" i="5" s="1"/>
  <c r="H53" i="5"/>
  <c r="H52" i="5" s="1"/>
  <c r="G53" i="5"/>
  <c r="G52" i="5" s="1"/>
  <c r="F53" i="5"/>
  <c r="E53" i="5"/>
  <c r="D53" i="5"/>
  <c r="C53" i="5"/>
  <c r="B53" i="5"/>
  <c r="N52" i="5"/>
  <c r="M52" i="5"/>
  <c r="L52" i="5"/>
  <c r="K52" i="5"/>
  <c r="B52" i="5"/>
  <c r="C42" i="8"/>
  <c r="D42" i="8"/>
  <c r="F42" i="8"/>
  <c r="G42" i="8"/>
  <c r="H42" i="8"/>
  <c r="I42" i="8"/>
  <c r="J42" i="8"/>
  <c r="L42" i="8"/>
  <c r="B42" i="8"/>
  <c r="C42" i="6"/>
  <c r="D42" i="6"/>
  <c r="E42" i="6"/>
  <c r="F42" i="6"/>
  <c r="G42" i="6"/>
  <c r="H42" i="6"/>
  <c r="I42" i="6"/>
  <c r="J42" i="6"/>
  <c r="B42" i="6"/>
</calcChain>
</file>

<file path=xl/sharedStrings.xml><?xml version="1.0" encoding="utf-8"?>
<sst xmlns="http://schemas.openxmlformats.org/spreadsheetml/2006/main" count="3911" uniqueCount="334">
  <si>
    <t xml:space="preserve">     BRASIL </t>
  </si>
  <si>
    <t xml:space="preserve">   NORTE</t>
  </si>
  <si>
    <t>Acre</t>
  </si>
  <si>
    <t>Amazonas</t>
  </si>
  <si>
    <t>Roraima</t>
  </si>
  <si>
    <t xml:space="preserve">Tocantins </t>
  </si>
  <si>
    <t xml:space="preserve">   NORDESTE</t>
  </si>
  <si>
    <t>Pernambuco</t>
  </si>
  <si>
    <t>Alagoas</t>
  </si>
  <si>
    <t>Sergipe</t>
  </si>
  <si>
    <t>Bahia</t>
  </si>
  <si>
    <t xml:space="preserve">   SUDESTE</t>
  </si>
  <si>
    <t>Minas Gerais</t>
  </si>
  <si>
    <t>Espirito Santo</t>
  </si>
  <si>
    <t>Rio de Janeiro</t>
  </si>
  <si>
    <t xml:space="preserve">   SUL</t>
  </si>
  <si>
    <t>Santa Catarina</t>
  </si>
  <si>
    <t>Mato Grosso</t>
  </si>
  <si>
    <t>Distrito Federal</t>
  </si>
  <si>
    <t>REGIÃO</t>
  </si>
  <si>
    <t xml:space="preserve">  TOTAL</t>
  </si>
  <si>
    <t>NORTE</t>
  </si>
  <si>
    <t>NORDESTE</t>
  </si>
  <si>
    <t>SUDESTE</t>
  </si>
  <si>
    <t>SUL</t>
  </si>
  <si>
    <t>CENTRO-OESTE</t>
  </si>
  <si>
    <t>%</t>
  </si>
  <si>
    <t xml:space="preserve">Nota: Pequenas diferenças entre os dados desta tabela e os dados da tabela 2.25 podem ocorrer em razão de diferentes critérios de depuração. </t>
  </si>
  <si>
    <t>HIDRO</t>
  </si>
  <si>
    <t>TERMO</t>
  </si>
  <si>
    <t>TOTAL</t>
  </si>
  <si>
    <t>SP</t>
  </si>
  <si>
    <t>APE</t>
  </si>
  <si>
    <t>ESTAD0</t>
  </si>
  <si>
    <t>PLANTAS DE GÁS NATURAL</t>
  </si>
  <si>
    <t>REFINO</t>
  </si>
  <si>
    <t>GÁS NATURAL</t>
  </si>
  <si>
    <t xml:space="preserve">TOTAL </t>
  </si>
  <si>
    <t>PETRÓLEO</t>
  </si>
  <si>
    <t>POTENCIAL HIDRÁULICO TOTAL</t>
  </si>
  <si>
    <t xml:space="preserve">Nota: Pequenas diferenças entre os dados desta tabela e outras do documento são justificadas em razão de critérios diferentes de depuração. </t>
  </si>
  <si>
    <t>Distribuição equitativa para usinas de fronteira</t>
  </si>
  <si>
    <t>SP - Serviço Pùblico (inclui Produtores Independentes)</t>
  </si>
  <si>
    <t>EÓLICA</t>
  </si>
  <si>
    <t>HYDRO</t>
  </si>
  <si>
    <t>THERMAL</t>
  </si>
  <si>
    <t>REGION</t>
  </si>
  <si>
    <t>OIL REFINERY</t>
  </si>
  <si>
    <t>NATURAL GAS PLANTS</t>
  </si>
  <si>
    <t>NATURAL GAS</t>
  </si>
  <si>
    <t>HYDRAULIC POTENTIAL</t>
  </si>
  <si>
    <t xml:space="preserve">     BRAZIL</t>
  </si>
  <si>
    <t>NORTH</t>
  </si>
  <si>
    <t>NORTHEAST</t>
  </si>
  <si>
    <t>SOUTHEAST</t>
  </si>
  <si>
    <t>SOUTH</t>
  </si>
  <si>
    <t>CENTER-WEST</t>
  </si>
  <si>
    <t xml:space="preserve">ESTADO                      </t>
  </si>
  <si>
    <t xml:space="preserve">Note: Small differences between the data from this table and the ones from table 2.25 could occurr due to different criteria of depuration. </t>
  </si>
  <si>
    <t xml:space="preserve">REGIÃO                </t>
  </si>
  <si>
    <t>Equitable distribution for border plant</t>
  </si>
  <si>
    <t>WIND</t>
  </si>
  <si>
    <t>NUCLEAR</t>
  </si>
  <si>
    <t>ESTADO</t>
  </si>
  <si>
    <t xml:space="preserve">REGIÃO                          </t>
  </si>
  <si>
    <t xml:space="preserve">ESTAD0                                         </t>
  </si>
  <si>
    <r>
      <t xml:space="preserve">ENERGÉTICO 
</t>
    </r>
    <r>
      <rPr>
        <b/>
        <i/>
        <sz val="6"/>
        <color indexed="23"/>
        <rFont val="Trebuchet MS"/>
        <family val="2"/>
      </rPr>
      <t>ENERGY SECTOR</t>
    </r>
  </si>
  <si>
    <r>
      <t xml:space="preserve">EOL
</t>
    </r>
    <r>
      <rPr>
        <b/>
        <i/>
        <sz val="6"/>
        <color indexed="23"/>
        <rFont val="Trebuchet MS"/>
        <family val="2"/>
      </rPr>
      <t>WIND</t>
    </r>
  </si>
  <si>
    <r>
      <t xml:space="preserve">TERMO 
</t>
    </r>
    <r>
      <rPr>
        <b/>
        <i/>
        <sz val="6"/>
        <color indexed="23"/>
        <rFont val="Trebuchet MS"/>
        <family val="2"/>
      </rPr>
      <t>THERMAL</t>
    </r>
  </si>
  <si>
    <r>
      <t xml:space="preserve">COMERCIAL
</t>
    </r>
    <r>
      <rPr>
        <b/>
        <i/>
        <sz val="6"/>
        <color indexed="23"/>
        <rFont val="Trebuchet MS"/>
        <family val="2"/>
      </rPr>
      <t xml:space="preserve"> COMMERCIAL</t>
    </r>
  </si>
  <si>
    <r>
      <t xml:space="preserve">PÚBLICO
</t>
    </r>
    <r>
      <rPr>
        <b/>
        <i/>
        <sz val="6"/>
        <color indexed="23"/>
        <rFont val="Trebuchet MS"/>
        <family val="2"/>
      </rPr>
      <t xml:space="preserve"> PUBLIC</t>
    </r>
  </si>
  <si>
    <r>
      <t xml:space="preserve">HIDRO
</t>
    </r>
    <r>
      <rPr>
        <b/>
        <i/>
        <sz val="6"/>
        <color indexed="23"/>
        <rFont val="Trebuchet MS"/>
        <family val="2"/>
      </rPr>
      <t xml:space="preserve"> HYDRO</t>
    </r>
  </si>
  <si>
    <r>
      <t xml:space="preserve">TRANSPORTE
</t>
    </r>
    <r>
      <rPr>
        <b/>
        <i/>
        <sz val="6"/>
        <color indexed="23"/>
        <rFont val="Trebuchet MS"/>
        <family val="2"/>
      </rPr>
      <t xml:space="preserve"> TRANSPORTATION</t>
    </r>
  </si>
  <si>
    <r>
      <t xml:space="preserve">CIMENTO
</t>
    </r>
    <r>
      <rPr>
        <b/>
        <i/>
        <sz val="6"/>
        <color indexed="23"/>
        <rFont val="Trebuchet MS"/>
        <family val="2"/>
      </rPr>
      <t xml:space="preserve"> CEMENT</t>
    </r>
  </si>
  <si>
    <r>
      <t xml:space="preserve">TERMO
</t>
    </r>
    <r>
      <rPr>
        <b/>
        <i/>
        <sz val="6"/>
        <color indexed="23"/>
        <rFont val="Trebuchet MS"/>
        <family val="2"/>
      </rPr>
      <t xml:space="preserve"> THERMAL</t>
    </r>
  </si>
  <si>
    <r>
      <t xml:space="preserve">FERRO-GUSA E AÇO
</t>
    </r>
    <r>
      <rPr>
        <b/>
        <i/>
        <sz val="6"/>
        <color indexed="23"/>
        <rFont val="Trebuchet MS"/>
        <family val="2"/>
      </rPr>
      <t xml:space="preserve"> PIG IRON AND STEEL</t>
    </r>
  </si>
  <si>
    <r>
      <t xml:space="preserve">MINERAÇÃO
</t>
    </r>
    <r>
      <rPr>
        <b/>
        <i/>
        <sz val="6"/>
        <color indexed="23"/>
        <rFont val="Verdana"/>
        <family val="2"/>
      </rPr>
      <t>MINNING</t>
    </r>
  </si>
  <si>
    <r>
      <t xml:space="preserve">NÃO-FERROSOS
</t>
    </r>
    <r>
      <rPr>
        <b/>
        <i/>
        <sz val="6"/>
        <color indexed="23"/>
        <rFont val="Verdana"/>
        <family val="2"/>
      </rPr>
      <t xml:space="preserve"> NON FERROUS</t>
    </r>
  </si>
  <si>
    <r>
      <t xml:space="preserve">HIDRO
 </t>
    </r>
    <r>
      <rPr>
        <b/>
        <i/>
        <sz val="6"/>
        <color indexed="23"/>
        <rFont val="Verdana"/>
        <family val="2"/>
      </rPr>
      <t>HYDRO</t>
    </r>
  </si>
  <si>
    <r>
      <t xml:space="preserve">TERMO
</t>
    </r>
    <r>
      <rPr>
        <b/>
        <i/>
        <sz val="6"/>
        <color indexed="23"/>
        <rFont val="Verdana"/>
        <family val="2"/>
      </rPr>
      <t xml:space="preserve"> THERMAL</t>
    </r>
  </si>
  <si>
    <r>
      <t xml:space="preserve">HIDRO
</t>
    </r>
    <r>
      <rPr>
        <b/>
        <i/>
        <sz val="6"/>
        <color indexed="23"/>
        <rFont val="Verdana"/>
        <family val="2"/>
      </rPr>
      <t xml:space="preserve"> HYDRO</t>
    </r>
  </si>
  <si>
    <r>
      <t xml:space="preserve">TERMO
 </t>
    </r>
    <r>
      <rPr>
        <b/>
        <i/>
        <sz val="6"/>
        <color indexed="23"/>
        <rFont val="Verdana"/>
        <family val="2"/>
      </rPr>
      <t>THERMAL</t>
    </r>
  </si>
  <si>
    <r>
      <t xml:space="preserve">ALUMÍNIO
</t>
    </r>
    <r>
      <rPr>
        <b/>
        <i/>
        <sz val="6"/>
        <color indexed="23"/>
        <rFont val="Trebuchet MS"/>
        <family val="2"/>
      </rPr>
      <t xml:space="preserve"> ALUMINIUM</t>
    </r>
  </si>
  <si>
    <r>
      <t xml:space="preserve">QUÍMICA
</t>
    </r>
    <r>
      <rPr>
        <b/>
        <i/>
        <sz val="6"/>
        <color indexed="23"/>
        <rFont val="Trebuchet MS"/>
        <family val="2"/>
      </rPr>
      <t xml:space="preserve"> CHEMICALS</t>
    </r>
  </si>
  <si>
    <r>
      <t xml:space="preserve">ALIMENTOS E BEBIDAS 
</t>
    </r>
    <r>
      <rPr>
        <b/>
        <i/>
        <sz val="6"/>
        <color indexed="23"/>
        <rFont val="Verdana"/>
        <family val="2"/>
      </rPr>
      <t>FOOD AND BEVERAGE</t>
    </r>
  </si>
  <si>
    <r>
      <t xml:space="preserve">AÇÚCAR E ÁLCOOL
 </t>
    </r>
    <r>
      <rPr>
        <b/>
        <i/>
        <sz val="6"/>
        <color indexed="23"/>
        <rFont val="Verdana"/>
        <family val="2"/>
      </rPr>
      <t>SUGARCANE</t>
    </r>
  </si>
  <si>
    <r>
      <t xml:space="preserve">TÊXTIL 
</t>
    </r>
    <r>
      <rPr>
        <b/>
        <i/>
        <sz val="6"/>
        <color indexed="23"/>
        <rFont val="Verdana"/>
        <family val="2"/>
      </rPr>
      <t>TEXTILES</t>
    </r>
  </si>
  <si>
    <r>
      <t xml:space="preserve">PAPEL E CELULOSE
</t>
    </r>
    <r>
      <rPr>
        <b/>
        <i/>
        <sz val="6"/>
        <color indexed="23"/>
        <rFont val="Verdana"/>
        <family val="2"/>
      </rPr>
      <t xml:space="preserve"> PULP AND PAPER</t>
    </r>
  </si>
  <si>
    <r>
      <t xml:space="preserve">CERÂMICA 
</t>
    </r>
    <r>
      <rPr>
        <b/>
        <i/>
        <sz val="6"/>
        <color indexed="23"/>
        <rFont val="Verdana"/>
        <family val="2"/>
      </rPr>
      <t>CERAMICS</t>
    </r>
  </si>
  <si>
    <r>
      <t xml:space="preserve">OUTROS
</t>
    </r>
    <r>
      <rPr>
        <b/>
        <i/>
        <sz val="6"/>
        <color indexed="23"/>
        <rFont val="Verdana"/>
        <family val="2"/>
      </rPr>
      <t xml:space="preserve"> OTHERS</t>
    </r>
  </si>
  <si>
    <t>Pará</t>
  </si>
  <si>
    <t>Amapá</t>
  </si>
  <si>
    <t>Maranhão</t>
  </si>
  <si>
    <t>Ceará</t>
  </si>
  <si>
    <t>Rio Grande do Sul</t>
  </si>
  <si>
    <t>Mato Grosso do Sul</t>
  </si>
  <si>
    <t>Rondônia</t>
  </si>
  <si>
    <t>Rio Grande do Norte</t>
  </si>
  <si>
    <t>STATE</t>
  </si>
  <si>
    <t>Piauí</t>
  </si>
  <si>
    <t>Paraíba</t>
  </si>
  <si>
    <t>São Paulo</t>
  </si>
  <si>
    <t>Goiás</t>
  </si>
  <si>
    <t>Paraná</t>
  </si>
  <si>
    <t>SP - Public Service (it includes Independent Producers)</t>
  </si>
  <si>
    <r>
      <t xml:space="preserve">FERRO-LIGAS
</t>
    </r>
    <r>
      <rPr>
        <b/>
        <i/>
        <sz val="6"/>
        <color indexed="23"/>
        <rFont val="Trebuchet MS"/>
        <family val="2"/>
      </rPr>
      <t xml:space="preserve"> IRON-ALLOYS</t>
    </r>
  </si>
  <si>
    <t xml:space="preserve">Note: Small differences between the data from this table and the ones in other tables in this publication could occurr due to different criteria of depuration. </t>
  </si>
  <si>
    <t>HYDRAULIC POTENTIAL MW</t>
  </si>
  <si>
    <t>TABELA 8.1.a - Produção de Energia - Fósseis</t>
  </si>
  <si>
    <t>TABLE 8.1.a - Energy Production</t>
  </si>
  <si>
    <t>TABELA 8.1.b - Estrutura por Região</t>
  </si>
  <si>
    <t>TABLE 8.1.b - Structure by Region</t>
  </si>
  <si>
    <t>TABELA 8.1.c - Produção de Energia - Eletricidade e Álcool</t>
  </si>
  <si>
    <t>TABLE  8.1.c - Energy Production - Eletric Generation and Alcohol Production</t>
  </si>
  <si>
    <t>TABELA 8.1.d - Estrutura por Região</t>
  </si>
  <si>
    <t>TABLE 8.1.d - Structure by Region</t>
  </si>
  <si>
    <t>TABLE 8.2 - RESIDENTIAL ELECTRICITY CONSUMPTION</t>
  </si>
  <si>
    <t>TABELA 8.2 - CONSUMO RESIDENCIAL DE ELETRICIDADE</t>
  </si>
  <si>
    <t>TABELA 8.2.a - ESTRUTURA POR REGIÃO</t>
  </si>
  <si>
    <t xml:space="preserve">   CENTRO-OESTE</t>
  </si>
  <si>
    <t>TABLE  8.2.a - Structure by Region</t>
  </si>
  <si>
    <t>MW</t>
  </si>
  <si>
    <t>TABELA 8.5.1 - Capacidade Instalada em Autoprodutores</t>
  </si>
  <si>
    <r>
      <t xml:space="preserve">AGROPECUÁRIO 
</t>
    </r>
    <r>
      <rPr>
        <b/>
        <i/>
        <sz val="6"/>
        <color indexed="23"/>
        <rFont val="Trebuchet MS"/>
        <family val="2"/>
      </rPr>
      <t>AGRICULTURE AND LIVESTOCK</t>
    </r>
  </si>
  <si>
    <t>TABELA 8.5.4.a - Capacidade Instalada em Autoprodutores</t>
  </si>
  <si>
    <t>TABLE 8.5.4.a - Installed Capacity in Self-Producers</t>
  </si>
  <si>
    <t>TABELA 8.5.5.a - Capacidade Instalada em Autoprodutores</t>
  </si>
  <si>
    <t>TABLE 8.5.5.a - Installed Capacity in Self-Producers</t>
  </si>
  <si>
    <t>TABELA 8.5.6.a - Capacidade Instalada em Autoprodutores</t>
  </si>
  <si>
    <t>TABLE 8.5.6.a - Installed Capacity in Self-Producers</t>
  </si>
  <si>
    <t>TABELA 8.5.7.a - Capacidade Instalada em Autoprodutores</t>
  </si>
  <si>
    <t>TABLE 8.5.7.a Installed Capacity in Self-Producers</t>
  </si>
  <si>
    <t xml:space="preserve">TABELA 8.5.8 - Capacidade Instalada em Autoprodutores </t>
  </si>
  <si>
    <t>TABELA 8.5.8.a - Capacidade Instalada em Autoprodutores</t>
  </si>
  <si>
    <t>TABLE 8.5.8.a Installed Capacity in Self-Producer</t>
  </si>
  <si>
    <t xml:space="preserve">TABELA 8.5.9 - Capacidade Instalada em Autoprodutores </t>
  </si>
  <si>
    <t>TABELA 8.5.9.a - Capacidade Instalada em Autoprodutores</t>
  </si>
  <si>
    <t>OIL</t>
  </si>
  <si>
    <t>TABLE 8.5.9.a - Installed Capacity in Self-Producers</t>
  </si>
  <si>
    <t xml:space="preserve">TABELA 8.5.7 - Capacidade Instalada em Autoprodutores </t>
  </si>
  <si>
    <t xml:space="preserve">TABLE 8.5.7 - Installed Capacity in Self-Producers </t>
  </si>
  <si>
    <t xml:space="preserve">TABLE 8.5.1 - Installed Capacity in Self-Producers </t>
  </si>
  <si>
    <t xml:space="preserve">TABELA 8.5.2 - Capacidade Instalada em Autoprodutores </t>
  </si>
  <si>
    <t xml:space="preserve">TABLE 8.5.2 - Installed Capacity in Self-Producers </t>
  </si>
  <si>
    <t>TABELA 8.5.3 - Capacidade Instalada em Autoprodutores</t>
  </si>
  <si>
    <t xml:space="preserve">TABLE 8.5.3 - Installed Capacity in Self-Producers </t>
  </si>
  <si>
    <t xml:space="preserve">TABELA 8.5.5 - Capacidade Instalada em Autoprodutores </t>
  </si>
  <si>
    <t xml:space="preserve">TABLE 8.5.5 - Installed Capacity in Self-Producers </t>
  </si>
  <si>
    <t xml:space="preserve">TABELA 8.5.6 - Capacidade Instalada em Autoprodutores </t>
  </si>
  <si>
    <t xml:space="preserve">TABLE 8.5.6 - Installed Capacity in Self-Producers </t>
  </si>
  <si>
    <t xml:space="preserve">TABLE 8.5.8 - Installed Capacity in Self-Producers </t>
  </si>
  <si>
    <t xml:space="preserve">TABLE 8.5.9 - Installed Capacity in Self-Producers </t>
  </si>
  <si>
    <t xml:space="preserve">TABLE 8.5.1 Installed Capacity in Self-Producers </t>
  </si>
  <si>
    <r>
      <t xml:space="preserve">
HIDRO 
</t>
    </r>
    <r>
      <rPr>
        <b/>
        <i/>
        <sz val="6"/>
        <color indexed="23"/>
        <rFont val="Trebuchet MS"/>
        <family val="2"/>
      </rPr>
      <t>HYDRO</t>
    </r>
    <r>
      <rPr>
        <b/>
        <sz val="6"/>
        <rFont val="Trebuchet MS"/>
        <family val="2"/>
      </rPr>
      <t xml:space="preserve">
</t>
    </r>
  </si>
  <si>
    <t xml:space="preserve">TABELA 8.5.2 Capacidade Instalada em Autoprodutores </t>
  </si>
  <si>
    <t xml:space="preserve">TABLE 8.5.2 Installed Capacity in Self-Producers </t>
  </si>
  <si>
    <t>TABELA 8.5.3 Capacidade Instalada em Autoprodutores</t>
  </si>
  <si>
    <t xml:space="preserve">TABLE 8.5.3 Installed Capacity in Self-Producers </t>
  </si>
  <si>
    <t xml:space="preserve">TABELA 8.5.4 Capacidade Instalada em Autoprodutores </t>
  </si>
  <si>
    <t xml:space="preserve">TABLE 8.5.4 Installed Capacity in Self-Producers </t>
  </si>
  <si>
    <t xml:space="preserve">TABELA 8.5.5 Capacidade Instalada em Autoprodutores </t>
  </si>
  <si>
    <t xml:space="preserve">TABLE 8.5.5 Installed Capacity in Self-Producers </t>
  </si>
  <si>
    <t xml:space="preserve">TABELA 8.5.6 Capacidade Instalada em Autoprodutores </t>
  </si>
  <si>
    <t xml:space="preserve">TABLE 8.5.6 Installed Capacity in Self-Producers </t>
  </si>
  <si>
    <t xml:space="preserve">TABELA 8.5.7 Capacidade Instalada em Autoprodutores </t>
  </si>
  <si>
    <t xml:space="preserve">TABLE 8.5.7 Installed Capacity in Self-Producers </t>
  </si>
  <si>
    <t xml:space="preserve">TABLE 8.5.8 Installed Capacity in Self-Producers </t>
  </si>
  <si>
    <t xml:space="preserve">TABLE 8.5.9 Installed Capacity in Self-Producers </t>
  </si>
  <si>
    <t>Diferença ano base - ano anterior</t>
  </si>
  <si>
    <t>APE - Autoprodutor</t>
  </si>
  <si>
    <t>APE - Self-producer</t>
  </si>
  <si>
    <t>SOLAR</t>
  </si>
  <si>
    <t>Espírito Santo</t>
  </si>
  <si>
    <t xml:space="preserve">Estado
</t>
  </si>
  <si>
    <t xml:space="preserve">State
</t>
  </si>
  <si>
    <t>BRASIL</t>
  </si>
  <si>
    <t>BRAZIL</t>
  </si>
  <si>
    <t>Tocantins</t>
  </si>
  <si>
    <t>Rio G. do Norte</t>
  </si>
  <si>
    <t>Rio G. do Sul</t>
  </si>
  <si>
    <t>CENTRO OESTE</t>
  </si>
  <si>
    <t>Mato G. do Sul</t>
  </si>
  <si>
    <t>Geração total
Total Generation</t>
  </si>
  <si>
    <t>Hidro
Hydro</t>
  </si>
  <si>
    <t xml:space="preserve"> Eólica 
Wind</t>
  </si>
  <si>
    <t xml:space="preserve"> Solar 
Solar</t>
  </si>
  <si>
    <t xml:space="preserve"> Nuclear 
Nuclear</t>
  </si>
  <si>
    <t>Termo
Thermal</t>
  </si>
  <si>
    <t>Lenha
Firewood</t>
  </si>
  <si>
    <t>Out. Fontes renováveis
Other Renewable Sources</t>
  </si>
  <si>
    <t>Carvão vapor
Steam Coal</t>
  </si>
  <si>
    <t>Gás natural
Natural Gas</t>
  </si>
  <si>
    <t>Gás de coqueria
Coke Oven Gas</t>
  </si>
  <si>
    <t>Óleo combustível
Fuel Oil</t>
  </si>
  <si>
    <t>Óleo diesel
Diesel Oil</t>
  </si>
  <si>
    <t>Out. Fontes não renováveis
Other Non-Renewable Sources</t>
  </si>
  <si>
    <t>ANO BASE 2011</t>
  </si>
  <si>
    <t>ANO BASE 2012</t>
  </si>
  <si>
    <t>ANO BASE 2013</t>
  </si>
  <si>
    <t>ANO BASE 2014</t>
  </si>
  <si>
    <t>ANO BASE 2015</t>
  </si>
  <si>
    <t xml:space="preserve">Bagaço de cana    
Sugar Cane Bagasse </t>
  </si>
  <si>
    <t xml:space="preserve">Bagaço de cana   
 Sugar Cane Bagasse </t>
  </si>
  <si>
    <t>2016</t>
  </si>
  <si>
    <t>ANO BASE 2016</t>
  </si>
  <si>
    <t>ANO BASE 2017</t>
  </si>
  <si>
    <t>ANO BASE 2018</t>
  </si>
  <si>
    <t>Não inclui mini e micro geração distribuida</t>
  </si>
  <si>
    <t>EOL
WIND</t>
  </si>
  <si>
    <t>SOL
SOL</t>
  </si>
  <si>
    <t/>
  </si>
  <si>
    <t>ANO BASE 2019</t>
  </si>
  <si>
    <t>ANO BASE 2020</t>
  </si>
  <si>
    <t>ANO BASE 2021</t>
  </si>
  <si>
    <t>ANO BASE 2022</t>
  </si>
  <si>
    <t>-</t>
  </si>
  <si>
    <t>ANO BASE 2023</t>
  </si>
  <si>
    <t>TABELA 8.1.e - Geração de Eletricidade por Fonte GWh</t>
  </si>
  <si>
    <t>ANO BASE 2024</t>
  </si>
  <si>
    <t>Licor Preto
Black Liquor</t>
  </si>
  <si>
    <t>% 25/24</t>
  </si>
  <si>
    <r>
      <t xml:space="preserve">PRODUÇÃO DE PETRÓLEO
</t>
    </r>
    <r>
      <rPr>
        <b/>
        <i/>
        <sz val="10"/>
        <rFont val="Tahoma"/>
        <family val="2"/>
      </rPr>
      <t>OIL PRODUCTION</t>
    </r>
  </si>
  <si>
    <r>
      <t xml:space="preserve">PRODUÇÃO DE GÁS NATURAL
</t>
    </r>
    <r>
      <rPr>
        <b/>
        <i/>
        <sz val="10"/>
        <rFont val="Tahoma"/>
        <family val="2"/>
      </rPr>
      <t>NATURAL GAS PRODUCTION</t>
    </r>
  </si>
  <si>
    <r>
      <t xml:space="preserve">PRODUÇÃO DE CARVÃO MINERAL
</t>
    </r>
    <r>
      <rPr>
        <b/>
        <i/>
        <sz val="10"/>
        <rFont val="Tahoma"/>
        <family val="2"/>
      </rPr>
      <t>COAL PRODUCTION</t>
    </r>
  </si>
  <si>
    <r>
      <t>10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m</t>
    </r>
    <r>
      <rPr>
        <b/>
        <vertAlign val="superscript"/>
        <sz val="10"/>
        <rFont val="Tahoma"/>
        <family val="2"/>
      </rPr>
      <t>3</t>
    </r>
  </si>
  <si>
    <r>
      <t>10</t>
    </r>
    <r>
      <rPr>
        <b/>
        <vertAlign val="superscript"/>
        <sz val="10"/>
        <rFont val="Tahoma"/>
        <family val="2"/>
      </rPr>
      <t>6</t>
    </r>
    <r>
      <rPr>
        <b/>
        <sz val="10"/>
        <rFont val="Tahoma"/>
        <family val="2"/>
      </rPr>
      <t xml:space="preserve"> m</t>
    </r>
    <r>
      <rPr>
        <b/>
        <vertAlign val="superscript"/>
        <sz val="10"/>
        <rFont val="Tahoma"/>
        <family val="2"/>
      </rPr>
      <t>3</t>
    </r>
  </si>
  <si>
    <r>
      <t>10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t</t>
    </r>
  </si>
  <si>
    <t xml:space="preserve">BRASIL </t>
  </si>
  <si>
    <r>
      <t xml:space="preserve">REGIÃO       </t>
    </r>
    <r>
      <rPr>
        <b/>
        <i/>
        <sz val="10"/>
        <rFont val="Tahoma"/>
        <family val="2"/>
      </rPr>
      <t xml:space="preserve">         </t>
    </r>
  </si>
  <si>
    <r>
      <t>a</t>
    </r>
    <r>
      <rPr>
        <sz val="9"/>
        <rFont val="Tahoma"/>
        <family val="2"/>
      </rPr>
      <t xml:space="preserve"> O Paraná inclui óleo de xisto e gás de xisto</t>
    </r>
  </si>
  <si>
    <r>
      <t xml:space="preserve">a </t>
    </r>
    <r>
      <rPr>
        <i/>
        <sz val="9"/>
        <color rgb="FF969696"/>
        <rFont val="Tahoma"/>
        <family val="2"/>
      </rPr>
      <t>Paraná state incluides schist oil and gas</t>
    </r>
  </si>
  <si>
    <r>
      <t xml:space="preserve">GERAÇÃO ELÉTRICA </t>
    </r>
    <r>
      <rPr>
        <b/>
        <vertAlign val="superscript"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 xml:space="preserve">ELECTRIC GENERATION </t>
    </r>
  </si>
  <si>
    <r>
      <t xml:space="preserve">ALCOHOL PRODUCTION </t>
    </r>
    <r>
      <rPr>
        <b/>
        <vertAlign val="superscript"/>
        <sz val="10"/>
        <rFont val="Tahoma"/>
        <family val="2"/>
      </rPr>
      <t xml:space="preserve">
</t>
    </r>
    <r>
      <rPr>
        <b/>
        <i/>
        <sz val="10"/>
        <rFont val="Tahoma"/>
        <family val="2"/>
      </rPr>
      <t xml:space="preserve">ALCOHOL PRODUCTION </t>
    </r>
  </si>
  <si>
    <r>
      <t xml:space="preserve">GWh </t>
    </r>
    <r>
      <rPr>
        <b/>
        <vertAlign val="superscript"/>
        <sz val="10"/>
        <rFont val="Tahoma"/>
        <family val="2"/>
      </rPr>
      <t>a</t>
    </r>
  </si>
  <si>
    <r>
      <t>a</t>
    </r>
    <r>
      <rPr>
        <sz val="10"/>
        <rFont val="Tahoma"/>
        <family val="2"/>
      </rPr>
      <t xml:space="preserve"> Inclui geração de autoprodutores</t>
    </r>
  </si>
  <si>
    <r>
      <t xml:space="preserve">a </t>
    </r>
    <r>
      <rPr>
        <i/>
        <sz val="10"/>
        <rFont val="Tahoma"/>
        <family val="2"/>
      </rPr>
      <t>Including generation from self producers</t>
    </r>
  </si>
  <si>
    <t>ANO BASE 2025</t>
  </si>
  <si>
    <t>TABLE  8.1.e - Eletric Generation by Source GWh</t>
  </si>
  <si>
    <t>TABLE 8.3 - LPG Residential Consumption</t>
  </si>
  <si>
    <t>TABELA 8.3 - Consumo Residencial de Cás Liquefeito de Petróleo</t>
  </si>
  <si>
    <r>
      <t>10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m³</t>
    </r>
  </si>
  <si>
    <t>TABELA 8.3.a - Consumo Residencial de Cás Liquefeito de Petróleo</t>
  </si>
  <si>
    <t>TABLE 8.3.a - LPG Residential Consumption</t>
  </si>
  <si>
    <t>TABELA 8.4 - Capacidade Instalada de Geração Elétrica</t>
  </si>
  <si>
    <t>TABLE 8.4 - Electrical Generation Installed Capacity</t>
  </si>
  <si>
    <t>TABELA 8.4.a - Capacidade Instalada de Geração Elétrica</t>
  </si>
  <si>
    <t>TABLE 8.4.a - Electrical Generation Installed Capacity</t>
  </si>
  <si>
    <t>TABELA 8.4.b - Capacidade Instalada de Mini Micro Geração Distribuída (MMGD)</t>
  </si>
  <si>
    <t>TABLE 8.4.b - Mini and Micro Distributed Generation (MMGD) Installed Capacity</t>
  </si>
  <si>
    <t>TABLE 8.4.c - Mini and Micro Distributed Generation (MMGD) Installed Capacity</t>
  </si>
  <si>
    <t>TABELA 8.4.c - Capacidade Instalada de Mini Micro Geração Distribuída (MMGD)</t>
  </si>
  <si>
    <r>
      <t xml:space="preserve">ENERGÉTICO 
</t>
    </r>
    <r>
      <rPr>
        <b/>
        <i/>
        <sz val="10"/>
        <color indexed="23"/>
        <rFont val="Tahoma"/>
        <family val="2"/>
      </rPr>
      <t>ENERGY SECTOR</t>
    </r>
  </si>
  <si>
    <r>
      <t xml:space="preserve">COMERCIAL
</t>
    </r>
    <r>
      <rPr>
        <b/>
        <i/>
        <sz val="10"/>
        <color indexed="23"/>
        <rFont val="Tahoma"/>
        <family val="2"/>
      </rPr>
      <t xml:space="preserve"> COMMERCIAL</t>
    </r>
  </si>
  <si>
    <r>
      <t xml:space="preserve">TERMO 
</t>
    </r>
    <r>
      <rPr>
        <b/>
        <i/>
        <sz val="10"/>
        <color indexed="23"/>
        <rFont val="Tahoma"/>
        <family val="2"/>
      </rPr>
      <t>THERMAL</t>
    </r>
  </si>
  <si>
    <r>
      <t xml:space="preserve">EOL
</t>
    </r>
    <r>
      <rPr>
        <b/>
        <i/>
        <sz val="10"/>
        <color indexed="23"/>
        <rFont val="Tahoma"/>
        <family val="2"/>
      </rPr>
      <t>WIND</t>
    </r>
  </si>
  <si>
    <r>
      <t xml:space="preserve">SOL
</t>
    </r>
    <r>
      <rPr>
        <b/>
        <i/>
        <sz val="10"/>
        <color indexed="23"/>
        <rFont val="Tahoma"/>
        <family val="2"/>
      </rPr>
      <t>SOL</t>
    </r>
  </si>
  <si>
    <r>
      <t xml:space="preserve">
HIDRO 
</t>
    </r>
    <r>
      <rPr>
        <b/>
        <i/>
        <sz val="10"/>
        <color indexed="23"/>
        <rFont val="Tahoma"/>
        <family val="2"/>
      </rPr>
      <t>HYDRO</t>
    </r>
    <r>
      <rPr>
        <b/>
        <sz val="10"/>
        <rFont val="Tahoma"/>
        <family val="2"/>
      </rPr>
      <t xml:space="preserve">
</t>
    </r>
  </si>
  <si>
    <r>
      <t xml:space="preserve">ENERGÉTICO
</t>
    </r>
    <r>
      <rPr>
        <b/>
        <i/>
        <sz val="10"/>
        <color indexed="23"/>
        <rFont val="Tahoma"/>
        <family val="2"/>
      </rPr>
      <t xml:space="preserve"> ENERGY SECTOR</t>
    </r>
  </si>
  <si>
    <r>
      <t xml:space="preserve">PÚBLICO
</t>
    </r>
    <r>
      <rPr>
        <b/>
        <i/>
        <sz val="10"/>
        <color indexed="23"/>
        <rFont val="Tahoma"/>
        <family val="2"/>
      </rPr>
      <t xml:space="preserve"> PUBLIC</t>
    </r>
  </si>
  <si>
    <r>
      <t xml:space="preserve">RESIDENCIAL
</t>
    </r>
    <r>
      <rPr>
        <b/>
        <i/>
        <sz val="10"/>
        <color indexed="23"/>
        <rFont val="Tahoma"/>
        <family val="2"/>
      </rPr>
      <t xml:space="preserve"> RESIDENTIAL</t>
    </r>
  </si>
  <si>
    <r>
      <t xml:space="preserve">AGROPECUÁRIO 
</t>
    </r>
    <r>
      <rPr>
        <b/>
        <i/>
        <sz val="10"/>
        <color indexed="23"/>
        <rFont val="Tahoma"/>
        <family val="2"/>
      </rPr>
      <t>AGRICULTURE AND LIVESTOCK</t>
    </r>
  </si>
  <si>
    <r>
      <t xml:space="preserve">HIDRO
</t>
    </r>
    <r>
      <rPr>
        <b/>
        <i/>
        <sz val="10"/>
        <color indexed="23"/>
        <rFont val="Tahoma"/>
        <family val="2"/>
      </rPr>
      <t xml:space="preserve"> HYDRO</t>
    </r>
  </si>
  <si>
    <r>
      <t xml:space="preserve">AGROPECUÁRIO 
</t>
    </r>
    <r>
      <rPr>
        <b/>
        <i/>
        <sz val="10"/>
        <color indexed="23"/>
        <rFont val="Tahoma"/>
        <family val="2"/>
      </rPr>
      <t xml:space="preserve"> AGRICULTURE</t>
    </r>
  </si>
  <si>
    <t>TABELA 8.5.2.a - Capacidade Instalada em Autoprodutores</t>
  </si>
  <si>
    <t>TABLE 8.5.2.a - Installed Capacity in Self-Producer</t>
  </si>
  <si>
    <t>TABELA 8.5.1.a - Capacidade Instalada em Autoprodutores</t>
  </si>
  <si>
    <t>TABLE 8.5.1.a - Installed Capacity in Self-Producers</t>
  </si>
  <si>
    <r>
      <t xml:space="preserve">TRANSPORTE
</t>
    </r>
    <r>
      <rPr>
        <b/>
        <i/>
        <sz val="10"/>
        <color indexed="23"/>
        <rFont val="Tahoma"/>
        <family val="2"/>
      </rPr>
      <t xml:space="preserve"> TRANSPORTATION</t>
    </r>
  </si>
  <si>
    <r>
      <t xml:space="preserve">CIMENTO
</t>
    </r>
    <r>
      <rPr>
        <b/>
        <i/>
        <sz val="10"/>
        <color indexed="23"/>
        <rFont val="Tahoma"/>
        <family val="2"/>
      </rPr>
      <t xml:space="preserve"> CEMENT</t>
    </r>
  </si>
  <si>
    <r>
      <t xml:space="preserve">TERMO
</t>
    </r>
    <r>
      <rPr>
        <b/>
        <i/>
        <sz val="10"/>
        <color indexed="23"/>
        <rFont val="Tahoma"/>
        <family val="2"/>
      </rPr>
      <t xml:space="preserve"> THERMAL</t>
    </r>
  </si>
  <si>
    <r>
      <t xml:space="preserve">HIDRO
 </t>
    </r>
    <r>
      <rPr>
        <b/>
        <i/>
        <sz val="10"/>
        <color indexed="23"/>
        <rFont val="Tahoma"/>
        <family val="2"/>
      </rPr>
      <t>HYDRO</t>
    </r>
  </si>
  <si>
    <r>
      <t xml:space="preserve">TERMO
 </t>
    </r>
    <r>
      <rPr>
        <b/>
        <i/>
        <sz val="10"/>
        <color indexed="23"/>
        <rFont val="Tahoma"/>
        <family val="2"/>
      </rPr>
      <t>THERMAL</t>
    </r>
  </si>
  <si>
    <r>
      <t xml:space="preserve">FERRO-GUSA E AÇO
</t>
    </r>
    <r>
      <rPr>
        <b/>
        <i/>
        <sz val="10"/>
        <color indexed="23"/>
        <rFont val="Tahoma"/>
        <family val="2"/>
      </rPr>
      <t xml:space="preserve"> PIG IRON AND STEEL</t>
    </r>
  </si>
  <si>
    <r>
      <t xml:space="preserve">FERRO-LIGAS
</t>
    </r>
    <r>
      <rPr>
        <b/>
        <i/>
        <sz val="10"/>
        <color indexed="23"/>
        <rFont val="Tahoma"/>
        <family val="2"/>
      </rPr>
      <t xml:space="preserve"> IRON-ALLOYS</t>
    </r>
  </si>
  <si>
    <r>
      <t xml:space="preserve">FERRO-GUSA E AÇO 
</t>
    </r>
    <r>
      <rPr>
        <b/>
        <i/>
        <sz val="10"/>
        <color indexed="23"/>
        <rFont val="Tahoma"/>
        <family val="2"/>
      </rPr>
      <t>PIG IRON AND STEEL</t>
    </r>
  </si>
  <si>
    <r>
      <t xml:space="preserve">FERRO-LIGAS 
</t>
    </r>
    <r>
      <rPr>
        <b/>
        <i/>
        <sz val="10"/>
        <color indexed="23"/>
        <rFont val="Tahoma"/>
        <family val="2"/>
      </rPr>
      <t>IRON</t>
    </r>
    <r>
      <rPr>
        <b/>
        <sz val="10"/>
        <rFont val="Tahoma"/>
        <family val="2"/>
      </rPr>
      <t>-</t>
    </r>
    <r>
      <rPr>
        <b/>
        <i/>
        <sz val="10"/>
        <color indexed="23"/>
        <rFont val="Tahoma"/>
        <family val="2"/>
      </rPr>
      <t>ALLOYS</t>
    </r>
  </si>
  <si>
    <t>TABELA 8.5.3.a - Capacidade Instalada em Autoprodutores</t>
  </si>
  <si>
    <t>TABLE 8.5.3.a - Installed Capacity in Self-Producers</t>
  </si>
  <si>
    <r>
      <t xml:space="preserve">MINERAÇÃO
</t>
    </r>
    <r>
      <rPr>
        <b/>
        <i/>
        <sz val="10"/>
        <color indexed="23"/>
        <rFont val="Tahoma"/>
        <family val="2"/>
      </rPr>
      <t>MINNING</t>
    </r>
  </si>
  <si>
    <r>
      <t xml:space="preserve">NÃO-FERROSOS
</t>
    </r>
    <r>
      <rPr>
        <b/>
        <i/>
        <sz val="10"/>
        <color indexed="23"/>
        <rFont val="Tahoma"/>
        <family val="2"/>
      </rPr>
      <t xml:space="preserve"> NON FERROUS</t>
    </r>
  </si>
  <si>
    <r>
      <t xml:space="preserve">SOLAR
</t>
    </r>
    <r>
      <rPr>
        <b/>
        <i/>
        <sz val="10"/>
        <color indexed="23"/>
        <rFont val="Tahoma"/>
        <family val="2"/>
      </rPr>
      <t xml:space="preserve"> SOLAR</t>
    </r>
  </si>
  <si>
    <r>
      <t xml:space="preserve">MINERAÇÃO
</t>
    </r>
    <r>
      <rPr>
        <b/>
        <i/>
        <sz val="10"/>
        <color indexed="23"/>
        <rFont val="Tahoma"/>
        <family val="2"/>
      </rPr>
      <t xml:space="preserve"> MINING</t>
    </r>
  </si>
  <si>
    <r>
      <t xml:space="preserve">NÃO-FERROSOS 
</t>
    </r>
    <r>
      <rPr>
        <b/>
        <i/>
        <sz val="10"/>
        <color indexed="23"/>
        <rFont val="Tahoma"/>
        <family val="2"/>
      </rPr>
      <t>NON FERROUS</t>
    </r>
  </si>
  <si>
    <r>
      <t xml:space="preserve">SOLAR
</t>
    </r>
    <r>
      <rPr>
        <b/>
        <i/>
        <sz val="10"/>
        <color theme="1" tint="0.499984740745262"/>
        <rFont val="Tahoma"/>
        <family val="2"/>
      </rPr>
      <t>SOLAR</t>
    </r>
  </si>
  <si>
    <r>
      <t xml:space="preserve">ALUMÍNIO
</t>
    </r>
    <r>
      <rPr>
        <b/>
        <i/>
        <sz val="10"/>
        <color indexed="23"/>
        <rFont val="Tahoma"/>
        <family val="2"/>
      </rPr>
      <t xml:space="preserve"> ALUMINIUM</t>
    </r>
  </si>
  <si>
    <r>
      <t xml:space="preserve">QUÍMICA
</t>
    </r>
    <r>
      <rPr>
        <b/>
        <i/>
        <sz val="10"/>
        <color indexed="23"/>
        <rFont val="Tahoma"/>
        <family val="2"/>
      </rPr>
      <t xml:space="preserve"> CHEMICALS</t>
    </r>
  </si>
  <si>
    <r>
      <t xml:space="preserve">ALUMÍNIO 
</t>
    </r>
    <r>
      <rPr>
        <b/>
        <i/>
        <sz val="10"/>
        <color indexed="23"/>
        <rFont val="Tahoma"/>
        <family val="2"/>
      </rPr>
      <t>ALUMINIUM</t>
    </r>
  </si>
  <si>
    <r>
      <t xml:space="preserve">QUÍMICA 
</t>
    </r>
    <r>
      <rPr>
        <b/>
        <i/>
        <sz val="10"/>
        <color indexed="23"/>
        <rFont val="Tahoma"/>
        <family val="2"/>
      </rPr>
      <t>CHEMICALS</t>
    </r>
  </si>
  <si>
    <r>
      <t xml:space="preserve">ALIMENTOS E BEBIDAS 
</t>
    </r>
    <r>
      <rPr>
        <b/>
        <i/>
        <sz val="10"/>
        <color indexed="23"/>
        <rFont val="Tahoma"/>
        <family val="2"/>
      </rPr>
      <t>FOOD AND BEVERAGE</t>
    </r>
  </si>
  <si>
    <r>
      <t xml:space="preserve">AÇÚCAR E ÁLCOOL 
</t>
    </r>
    <r>
      <rPr>
        <b/>
        <i/>
        <sz val="10"/>
        <color indexed="23"/>
        <rFont val="Tahoma"/>
        <family val="2"/>
      </rPr>
      <t>SUGARCANE</t>
    </r>
  </si>
  <si>
    <r>
      <t xml:space="preserve">HIDRO 
</t>
    </r>
    <r>
      <rPr>
        <b/>
        <i/>
        <sz val="10"/>
        <color indexed="23"/>
        <rFont val="Tahoma"/>
        <family val="2"/>
      </rPr>
      <t>HYDRO</t>
    </r>
  </si>
  <si>
    <r>
      <t xml:space="preserve">TÊXTIL 
</t>
    </r>
    <r>
      <rPr>
        <b/>
        <i/>
        <sz val="10"/>
        <color indexed="23"/>
        <rFont val="Verdana"/>
        <family val="2"/>
      </rPr>
      <t>TEXTILES</t>
    </r>
  </si>
  <si>
    <r>
      <t xml:space="preserve">PAPEL E CELULOSE
</t>
    </r>
    <r>
      <rPr>
        <b/>
        <i/>
        <sz val="10"/>
        <color indexed="23"/>
        <rFont val="Verdana"/>
        <family val="2"/>
      </rPr>
      <t xml:space="preserve"> PULP AND PAPER</t>
    </r>
  </si>
  <si>
    <r>
      <t xml:space="preserve">HIDRO
</t>
    </r>
    <r>
      <rPr>
        <b/>
        <i/>
        <sz val="10"/>
        <color indexed="23"/>
        <rFont val="Verdana"/>
        <family val="2"/>
      </rPr>
      <t xml:space="preserve"> HYDRO</t>
    </r>
  </si>
  <si>
    <r>
      <t xml:space="preserve">TERMO
</t>
    </r>
    <r>
      <rPr>
        <b/>
        <i/>
        <sz val="10"/>
        <color indexed="23"/>
        <rFont val="Verdana"/>
        <family val="2"/>
      </rPr>
      <t xml:space="preserve"> THERMAL</t>
    </r>
  </si>
  <si>
    <r>
      <t xml:space="preserve">REGIÃO       </t>
    </r>
    <r>
      <rPr>
        <b/>
        <i/>
        <sz val="10"/>
        <rFont val="Verdana"/>
        <family val="2"/>
      </rPr>
      <t xml:space="preserve">         </t>
    </r>
  </si>
  <si>
    <r>
      <t xml:space="preserve">CERÂMICA 
</t>
    </r>
    <r>
      <rPr>
        <b/>
        <i/>
        <sz val="10"/>
        <color indexed="23"/>
        <rFont val="Verdana"/>
        <family val="2"/>
      </rPr>
      <t>CERAMICS</t>
    </r>
  </si>
  <si>
    <r>
      <t xml:space="preserve">OUTROS
</t>
    </r>
    <r>
      <rPr>
        <b/>
        <i/>
        <sz val="10"/>
        <color indexed="23"/>
        <rFont val="Verdana"/>
        <family val="2"/>
      </rPr>
      <t xml:space="preserve"> OTHERS</t>
    </r>
  </si>
  <si>
    <r>
      <t xml:space="preserve">SOL
</t>
    </r>
    <r>
      <rPr>
        <b/>
        <i/>
        <sz val="10"/>
        <color indexed="23"/>
        <rFont val="Verdana"/>
        <family val="2"/>
      </rPr>
      <t xml:space="preserve"> SOL</t>
    </r>
  </si>
  <si>
    <r>
      <t xml:space="preserve">CERÂMICA
</t>
    </r>
    <r>
      <rPr>
        <b/>
        <i/>
        <sz val="10"/>
        <color indexed="23"/>
        <rFont val="Verdana"/>
        <family val="2"/>
      </rPr>
      <t>CERAMICS</t>
    </r>
  </si>
  <si>
    <r>
      <t xml:space="preserve">REFINO DE PETRÓLEO </t>
    </r>
    <r>
      <rPr>
        <b/>
        <vertAlign val="superscript"/>
        <sz val="10"/>
        <rFont val="Tahoma"/>
        <family val="2"/>
      </rPr>
      <t>a</t>
    </r>
  </si>
  <si>
    <r>
      <t>OIL REFINERY</t>
    </r>
    <r>
      <rPr>
        <b/>
        <i/>
        <vertAlign val="superscript"/>
        <sz val="10"/>
        <color indexed="23"/>
        <rFont val="Tahoma"/>
        <family val="2"/>
      </rPr>
      <t>a</t>
    </r>
  </si>
  <si>
    <r>
      <t xml:space="preserve">m³/dia </t>
    </r>
    <r>
      <rPr>
        <sz val="10"/>
        <rFont val="Tahoma"/>
        <family val="2"/>
      </rPr>
      <t>(</t>
    </r>
    <r>
      <rPr>
        <i/>
        <sz val="10"/>
        <rFont val="Tahoma"/>
        <family val="2"/>
      </rPr>
      <t>day</t>
    </r>
    <r>
      <rPr>
        <sz val="10"/>
        <rFont val="Tahoma"/>
        <family val="2"/>
      </rPr>
      <t>)</t>
    </r>
  </si>
  <si>
    <r>
      <t>10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b/d </t>
    </r>
    <r>
      <rPr>
        <sz val="10"/>
        <rFont val="Tahoma"/>
        <family val="2"/>
      </rPr>
      <t>(</t>
    </r>
    <r>
      <rPr>
        <i/>
        <sz val="10"/>
        <rFont val="Tahoma"/>
        <family val="2"/>
      </rPr>
      <t>day</t>
    </r>
    <r>
      <rPr>
        <sz val="10"/>
        <rFont val="Tahoma"/>
        <family val="2"/>
      </rPr>
      <t>)</t>
    </r>
  </si>
  <si>
    <r>
      <t>10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/d </t>
    </r>
    <r>
      <rPr>
        <sz val="10"/>
        <rFont val="Tahoma"/>
        <family val="2"/>
      </rPr>
      <t>(</t>
    </r>
    <r>
      <rPr>
        <i/>
        <sz val="10"/>
        <rFont val="Tahoma"/>
        <family val="2"/>
      </rPr>
      <t>day</t>
    </r>
    <r>
      <rPr>
        <sz val="10"/>
        <rFont val="Tahoma"/>
        <family val="2"/>
      </rPr>
      <t>)</t>
    </r>
  </si>
  <si>
    <r>
      <t>Fonte</t>
    </r>
    <r>
      <rPr>
        <i/>
        <sz val="10"/>
        <color indexed="23"/>
        <rFont val="Tahoma"/>
        <family val="2"/>
      </rPr>
      <t>/Source</t>
    </r>
    <r>
      <rPr>
        <sz val="10"/>
        <rFont val="Tahoma"/>
        <family val="2"/>
      </rPr>
      <t>:  ANP</t>
    </r>
  </si>
  <si>
    <r>
      <t>a</t>
    </r>
    <r>
      <rPr>
        <sz val="10"/>
        <rFont val="Tahoma"/>
        <family val="2"/>
      </rPr>
      <t xml:space="preserve"> Capacidade nominal </t>
    </r>
  </si>
  <si>
    <r>
      <t>a</t>
    </r>
    <r>
      <rPr>
        <i/>
        <sz val="10"/>
        <color indexed="23"/>
        <rFont val="Tahoma"/>
        <family val="2"/>
      </rPr>
      <t xml:space="preserve"> Nominal Capacity </t>
    </r>
  </si>
  <si>
    <r>
      <t>b</t>
    </r>
    <r>
      <rPr>
        <sz val="10"/>
        <rFont val="Tahoma"/>
        <family val="2"/>
      </rPr>
      <t xml:space="preserve"> Inclui óleo de xisto</t>
    </r>
  </si>
  <si>
    <r>
      <t>b</t>
    </r>
    <r>
      <rPr>
        <i/>
        <sz val="10"/>
        <color indexed="23"/>
        <rFont val="Tahoma"/>
        <family val="2"/>
      </rPr>
      <t xml:space="preserve"> It includes shale oil</t>
    </r>
  </si>
  <si>
    <r>
      <t xml:space="preserve">c </t>
    </r>
    <r>
      <rPr>
        <sz val="10"/>
        <rFont val="Tahoma"/>
        <family val="2"/>
      </rPr>
      <t>Instalação autorizada e construída, mas fora de operação.</t>
    </r>
  </si>
  <si>
    <r>
      <t xml:space="preserve">c </t>
    </r>
    <r>
      <rPr>
        <sz val="10"/>
        <rFont val="Tahoma"/>
        <family val="2"/>
      </rPr>
      <t>It's autorized and built, but it's not operating.</t>
    </r>
  </si>
  <si>
    <r>
      <t xml:space="preserve">d </t>
    </r>
    <r>
      <rPr>
        <sz val="10"/>
        <rFont val="Tahoma"/>
        <family val="2"/>
      </rPr>
      <t>1º trem da refinaria RNEST entrou em operação em 6 dezembro de 2014, conforme Autorização ANP (de operação) nº 506/2014</t>
    </r>
  </si>
  <si>
    <r>
      <t xml:space="preserve">d </t>
    </r>
    <r>
      <rPr>
        <sz val="10"/>
        <rFont val="Tahoma"/>
        <family val="2"/>
      </rPr>
      <t>The refinery RNEST started operation on  6 december of 2014,  Autorized by ANP (operation) nº 506/2014</t>
    </r>
  </si>
  <si>
    <r>
      <t xml:space="preserve">REGIÃO       </t>
    </r>
    <r>
      <rPr>
        <b/>
        <i/>
        <sz val="10"/>
        <rFont val="Tahoma"/>
        <family val="2"/>
      </rPr>
      <t xml:space="preserve">                                 </t>
    </r>
  </si>
  <si>
    <t>TABELA 8.6 - Capacidade Instalada</t>
  </si>
  <si>
    <t>TABLE 8.6 - Installed Capacity</t>
  </si>
  <si>
    <r>
      <t>POTENCIAL HIDRÁULICO  MW</t>
    </r>
    <r>
      <rPr>
        <b/>
        <vertAlign val="superscript"/>
        <sz val="10"/>
        <rFont val="Tahoma"/>
        <family val="2"/>
      </rPr>
      <t>a</t>
    </r>
  </si>
  <si>
    <r>
      <t>10</t>
    </r>
    <r>
      <rPr>
        <b/>
        <vertAlign val="superscript"/>
        <sz val="10"/>
        <rFont val="Tahoma"/>
        <family val="2"/>
      </rPr>
      <t>6</t>
    </r>
    <r>
      <rPr>
        <b/>
        <sz val="10"/>
        <rFont val="Tahoma"/>
        <family val="2"/>
      </rPr>
      <t>m</t>
    </r>
    <r>
      <rPr>
        <b/>
        <vertAlign val="superscript"/>
        <sz val="10"/>
        <rFont val="Tahoma"/>
        <family val="2"/>
      </rPr>
      <t>3</t>
    </r>
  </si>
  <si>
    <r>
      <t>10</t>
    </r>
    <r>
      <rPr>
        <b/>
        <vertAlign val="superscript"/>
        <sz val="10"/>
        <rFont val="Tahoma"/>
        <family val="2"/>
      </rPr>
      <t>6</t>
    </r>
    <r>
      <rPr>
        <b/>
        <sz val="10"/>
        <rFont val="Tahoma"/>
        <family val="2"/>
      </rPr>
      <t xml:space="preserve"> bbl</t>
    </r>
  </si>
  <si>
    <r>
      <t xml:space="preserve">OPERAÇÃO 
</t>
    </r>
    <r>
      <rPr>
        <b/>
        <i/>
        <sz val="10"/>
        <color indexed="55"/>
        <rFont val="Tahoma"/>
        <family val="2"/>
      </rPr>
      <t xml:space="preserve">OPERATING </t>
    </r>
    <r>
      <rPr>
        <b/>
        <sz val="10"/>
        <rFont val="Tahoma"/>
        <family val="2"/>
      </rPr>
      <t xml:space="preserve">
</t>
    </r>
  </si>
  <si>
    <r>
      <t xml:space="preserve">CONSTRUÇÃO 
</t>
    </r>
    <r>
      <rPr>
        <b/>
        <i/>
        <sz val="10"/>
        <color indexed="55"/>
        <rFont val="Tahoma"/>
        <family val="2"/>
      </rPr>
      <t xml:space="preserve">BUILDING  </t>
    </r>
    <r>
      <rPr>
        <b/>
        <sz val="10"/>
        <rFont val="Tahoma"/>
        <family val="2"/>
      </rPr>
      <t xml:space="preserve">
</t>
    </r>
  </si>
  <si>
    <r>
      <t xml:space="preserve">(% of total) </t>
    </r>
    <r>
      <rPr>
        <b/>
        <vertAlign val="superscript"/>
        <sz val="10"/>
        <rFont val="Tahoma"/>
        <family val="2"/>
      </rPr>
      <t>b</t>
    </r>
  </si>
  <si>
    <r>
      <t>a</t>
    </r>
    <r>
      <rPr>
        <sz val="10"/>
        <rFont val="Tahoma"/>
        <family val="2"/>
      </rPr>
      <t xml:space="preserve"> Fontes: SIPOT - Sistema do Potencial Hidrelétrico Brasileiro (Eletrobras); Aneel. Dados do ano base 2018.</t>
    </r>
  </si>
  <si>
    <r>
      <t>a</t>
    </r>
    <r>
      <rPr>
        <i/>
        <sz val="10"/>
        <color indexed="23"/>
        <rFont val="Tahoma"/>
        <family val="2"/>
      </rPr>
      <t>Sources: SIPOT - Brazilian Hydroelectric Potential System; Aneel.</t>
    </r>
  </si>
  <si>
    <r>
      <t>b</t>
    </r>
    <r>
      <rPr>
        <sz val="10"/>
        <rFont val="Tahoma"/>
        <family val="2"/>
      </rPr>
      <t xml:space="preserve">  Potenciais calculados considerando distribuição equitativa nos aproveitamentos de fronteira.</t>
    </r>
  </si>
  <si>
    <r>
      <t>b</t>
    </r>
    <r>
      <rPr>
        <i/>
        <sz val="10"/>
        <color indexed="23"/>
        <rFont val="Tahoma"/>
        <family val="2"/>
      </rPr>
      <t>Percentages are calculated considering the equal distribution between neighbor plants.</t>
    </r>
  </si>
  <si>
    <t>TABELA 8.7 - Reservas Provados e Potencial Hidráulico</t>
  </si>
  <si>
    <t>TABLE 8.7 - Proved Reserves and Hydraulic Potential</t>
  </si>
  <si>
    <t>TABELA 8.6.a - Capacidade Instalada</t>
  </si>
  <si>
    <t>TABLE 8.6.a - Installed Capacity</t>
  </si>
  <si>
    <t>TABLE 8.7.a - Proved Reserves and Hydraulic Potential</t>
  </si>
  <si>
    <t>TABELA 8.7.a - Reservas Provados e Potencial Hidráulico</t>
  </si>
  <si>
    <r>
      <t xml:space="preserve">AÇÚCAR E ÁLCOOL
 </t>
    </r>
    <r>
      <rPr>
        <b/>
        <i/>
        <sz val="10"/>
        <color indexed="23"/>
        <rFont val="Tahoma"/>
        <family val="2"/>
      </rPr>
      <t>SUGAR AND ALCOHOL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</si>
</sst>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0_)"/>
    <numFmt numFmtId="166" formatCode="0.0"/>
    <numFmt numFmtId="167" formatCode="0.0_)"/>
    <numFmt numFmtId="168" formatCode="0.0%"/>
    <numFmt numFmtId="169" formatCode="#,##0.0"/>
    <numFmt numFmtId="170" formatCode="General_)"/>
    <numFmt numFmtId="171" formatCode="_(* #,##0_);_(* \(#,##0\);_(* &quot;-&quot;??_);_(@_)"/>
    <numFmt numFmtId="172" formatCode="_-* #,##0_-;\-* #,##0_-;_-* &quot;-&quot;??_-;_-@_-"/>
    <numFmt numFmtId="173" formatCode="#,##0_ ;\-#,##0\ "/>
  </numFmts>
  <fonts count="79">
    <font>
      <sz val="10"/>
      <name val="Arial"/>
    </font>
    <font>
      <sz val="10"/>
      <name val="Arial"/>
      <family val="2"/>
    </font>
    <font>
      <b/>
      <sz val="6"/>
      <name val="Verdana"/>
      <family val="2"/>
    </font>
    <font>
      <sz val="6"/>
      <name val="Verdana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6"/>
      <name val="Verdana"/>
      <family val="2"/>
    </font>
    <font>
      <b/>
      <i/>
      <sz val="6"/>
      <color indexed="55"/>
      <name val="Verdana"/>
      <family val="2"/>
    </font>
    <font>
      <b/>
      <i/>
      <sz val="6"/>
      <color indexed="23"/>
      <name val="Verdana"/>
      <family val="2"/>
    </font>
    <font>
      <b/>
      <sz val="6"/>
      <name val="Trebuchet MS"/>
      <family val="2"/>
    </font>
    <font>
      <sz val="10"/>
      <name val="Trebuchet MS"/>
      <family val="2"/>
    </font>
    <font>
      <b/>
      <i/>
      <sz val="6"/>
      <color indexed="55"/>
      <name val="Trebuchet MS"/>
      <family val="2"/>
    </font>
    <font>
      <b/>
      <i/>
      <sz val="6"/>
      <color indexed="23"/>
      <name val="Trebuchet MS"/>
      <family val="2"/>
    </font>
    <font>
      <b/>
      <sz val="10"/>
      <name val="Trebuchet MS"/>
      <family val="2"/>
    </font>
    <font>
      <sz val="6"/>
      <name val="Trebuchet MS"/>
      <family val="2"/>
    </font>
    <font>
      <i/>
      <sz val="6"/>
      <color indexed="23"/>
      <name val="Trebuchet MS"/>
      <family val="2"/>
    </font>
    <font>
      <b/>
      <i/>
      <sz val="6"/>
      <name val="Trebuchet MS"/>
      <family val="2"/>
    </font>
    <font>
      <i/>
      <sz val="6"/>
      <name val="Trebuchet MS"/>
      <family val="2"/>
    </font>
    <font>
      <i/>
      <sz val="6"/>
      <name val="Verdana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6"/>
      <name val="Tahoma"/>
      <family val="2"/>
    </font>
    <font>
      <sz val="6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vertAlign val="superscript"/>
      <sz val="8"/>
      <name val="Tahoma"/>
      <family val="2"/>
    </font>
    <font>
      <i/>
      <vertAlign val="superscript"/>
      <sz val="8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i/>
      <sz val="10"/>
      <name val="Tahoma"/>
      <family val="2"/>
    </font>
    <font>
      <b/>
      <vertAlign val="superscript"/>
      <sz val="10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2"/>
      <name val="Tahoma"/>
      <family val="2"/>
    </font>
    <font>
      <b/>
      <i/>
      <sz val="10"/>
      <color indexed="55"/>
      <name val="Tahoma"/>
      <family val="2"/>
    </font>
    <font>
      <b/>
      <i/>
      <sz val="12"/>
      <color indexed="55"/>
      <name val="Tahoma"/>
      <family val="2"/>
    </font>
    <font>
      <b/>
      <i/>
      <sz val="10"/>
      <color rgb="FF969696"/>
      <name val="Tahoma"/>
      <family val="2"/>
    </font>
    <font>
      <i/>
      <sz val="10"/>
      <color rgb="FF969696"/>
      <name val="Tahoma"/>
      <family val="2"/>
    </font>
    <font>
      <b/>
      <i/>
      <sz val="12"/>
      <name val="Tahoma"/>
      <family val="2"/>
    </font>
    <font>
      <b/>
      <i/>
      <sz val="12"/>
      <color rgb="FF969696"/>
      <name val="Tahoma"/>
      <family val="2"/>
    </font>
    <font>
      <vertAlign val="superscript"/>
      <sz val="9"/>
      <name val="Tahoma"/>
      <family val="2"/>
    </font>
    <font>
      <i/>
      <vertAlign val="superscript"/>
      <sz val="9"/>
      <color rgb="FF969696"/>
      <name val="Tahoma"/>
      <family val="2"/>
    </font>
    <font>
      <i/>
      <sz val="9"/>
      <color rgb="FF969696"/>
      <name val="Tahoma"/>
      <family val="2"/>
    </font>
    <font>
      <vertAlign val="superscript"/>
      <sz val="10"/>
      <name val="Tahoma"/>
      <family val="2"/>
    </font>
    <font>
      <i/>
      <vertAlign val="superscript"/>
      <sz val="1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rgb="FF00B050"/>
      <name val="Tahoma"/>
      <family val="2"/>
    </font>
    <font>
      <sz val="12"/>
      <name val="Tahoma"/>
      <family val="2"/>
    </font>
    <font>
      <i/>
      <sz val="12"/>
      <color rgb="FF969696"/>
      <name val="Tahoma"/>
      <family val="2"/>
    </font>
    <font>
      <sz val="10"/>
      <color rgb="FF969696"/>
      <name val="Tahoma"/>
      <family val="2"/>
    </font>
    <font>
      <b/>
      <i/>
      <sz val="10"/>
      <color indexed="23"/>
      <name val="Tahoma"/>
      <family val="2"/>
    </font>
    <font>
      <i/>
      <sz val="10"/>
      <color indexed="23"/>
      <name val="Tahoma"/>
      <family val="2"/>
    </font>
    <font>
      <sz val="12"/>
      <color rgb="FF969696"/>
      <name val="Tahom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name val="Arial"/>
      <family val="2"/>
    </font>
    <font>
      <b/>
      <i/>
      <sz val="10"/>
      <color theme="1" tint="0.499984740745262"/>
      <name val="Tahoma"/>
      <family val="2"/>
    </font>
    <font>
      <b/>
      <sz val="10"/>
      <name val="Verdana"/>
      <family val="2"/>
    </font>
    <font>
      <b/>
      <i/>
      <sz val="10"/>
      <color indexed="55"/>
      <name val="Verdana"/>
      <family val="2"/>
    </font>
    <font>
      <b/>
      <i/>
      <sz val="10"/>
      <color indexed="23"/>
      <name val="Verdana"/>
      <family val="2"/>
    </font>
    <font>
      <b/>
      <i/>
      <sz val="10"/>
      <name val="Verdana"/>
      <family val="2"/>
    </font>
    <font>
      <b/>
      <i/>
      <sz val="12"/>
      <color indexed="55"/>
      <name val="Verdana"/>
      <family val="2"/>
    </font>
    <font>
      <u/>
      <sz val="10"/>
      <color indexed="12"/>
      <name val="Tahoma"/>
      <family val="2"/>
    </font>
    <font>
      <sz val="10"/>
      <color rgb="FF0070C0"/>
      <name val="Tahoma"/>
      <family val="2"/>
    </font>
    <font>
      <b/>
      <i/>
      <vertAlign val="superscript"/>
      <sz val="10"/>
      <color indexed="23"/>
      <name val="Tahoma"/>
      <family val="2"/>
    </font>
    <font>
      <i/>
      <vertAlign val="superscript"/>
      <sz val="10"/>
      <color indexed="23"/>
      <name val="Tahoma"/>
      <family val="2"/>
    </font>
    <font>
      <b/>
      <sz val="10"/>
      <color indexed="23"/>
      <name val="Tahoma"/>
      <family val="2"/>
    </font>
    <font>
      <b/>
      <i/>
      <sz val="10"/>
      <color rgb="FFFF0000"/>
      <name val="Tahoma"/>
      <family val="2"/>
    </font>
    <font>
      <b/>
      <sz val="10"/>
      <color rgb="FF96969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>
      <alignment vertical="center"/>
    </xf>
    <xf numFmtId="0" fontId="2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2" fillId="0" borderId="0">
      <alignment vertical="center"/>
    </xf>
    <xf numFmtId="170" fontId="25" fillId="0" borderId="0"/>
    <xf numFmtId="0" fontId="24" fillId="0" borderId="0"/>
    <xf numFmtId="0" fontId="5" fillId="0" borderId="0"/>
    <xf numFmtId="17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2" fillId="0" borderId="0">
      <alignment vertical="center"/>
    </xf>
    <xf numFmtId="0" fontId="27" fillId="0" borderId="0"/>
    <xf numFmtId="0" fontId="5" fillId="0" borderId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27" fillId="0" borderId="0"/>
    <xf numFmtId="0" fontId="22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581">
    <xf numFmtId="0" fontId="0" fillId="0" borderId="0" xfId="0" applyAlignment="1"/>
    <xf numFmtId="0" fontId="3" fillId="0" borderId="0" xfId="0" applyFont="1">
      <alignment vertical="center"/>
    </xf>
    <xf numFmtId="165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3" fontId="7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7" fillId="0" borderId="0" xfId="0" applyFont="1">
      <alignment vertical="center"/>
    </xf>
    <xf numFmtId="165" fontId="11" fillId="0" borderId="0" xfId="0" applyNumberFormat="1" applyFont="1">
      <alignment vertical="center"/>
    </xf>
    <xf numFmtId="0" fontId="12" fillId="0" borderId="0" xfId="0" applyFont="1">
      <alignment vertical="center"/>
    </xf>
    <xf numFmtId="165" fontId="13" fillId="0" borderId="0" xfId="0" applyNumberFormat="1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0" borderId="4" xfId="0" applyFont="1" applyBorder="1">
      <alignment vertical="center"/>
    </xf>
    <xf numFmtId="0" fontId="17" fillId="0" borderId="4" xfId="0" applyFont="1" applyBorder="1" applyAlignment="1">
      <alignment horizontal="right" vertical="center"/>
    </xf>
    <xf numFmtId="165" fontId="18" fillId="0" borderId="0" xfId="0" applyNumberFormat="1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169" fontId="11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165" fontId="13" fillId="0" borderId="0" xfId="0" applyNumberFormat="1" applyFont="1" applyAlignment="1">
      <alignment horizontal="left" vertical="top"/>
    </xf>
    <xf numFmtId="166" fontId="11" fillId="0" borderId="0" xfId="0" applyNumberFormat="1" applyFont="1" applyAlignment="1">
      <alignment horizontal="right" vertical="center"/>
    </xf>
    <xf numFmtId="166" fontId="11" fillId="3" borderId="0" xfId="0" applyNumberFormat="1" applyFont="1" applyFill="1" applyAlignment="1">
      <alignment horizontal="right" vertical="center"/>
    </xf>
    <xf numFmtId="1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" fontId="11" fillId="0" borderId="0" xfId="0" applyNumberFormat="1" applyFont="1" applyAlignment="1">
      <alignment horizontal="right" vertical="center"/>
    </xf>
    <xf numFmtId="166" fontId="16" fillId="3" borderId="0" xfId="0" applyNumberFormat="1" applyFont="1" applyFill="1" applyAlignment="1">
      <alignment horizontal="right" vertical="center"/>
    </xf>
    <xf numFmtId="1" fontId="16" fillId="0" borderId="4" xfId="0" applyNumberFormat="1" applyFont="1" applyBorder="1" applyAlignment="1">
      <alignment horizontal="right" vertical="center"/>
    </xf>
    <xf numFmtId="166" fontId="11" fillId="0" borderId="0" xfId="0" applyNumberFormat="1" applyFont="1">
      <alignment vertical="center"/>
    </xf>
    <xf numFmtId="1" fontId="16" fillId="0" borderId="0" xfId="0" applyNumberFormat="1" applyFont="1">
      <alignment vertical="center"/>
    </xf>
    <xf numFmtId="166" fontId="16" fillId="0" borderId="0" xfId="0" applyNumberFormat="1" applyFont="1">
      <alignment vertical="center"/>
    </xf>
    <xf numFmtId="1" fontId="11" fillId="0" borderId="0" xfId="0" applyNumberFormat="1" applyFont="1">
      <alignment vertical="center"/>
    </xf>
    <xf numFmtId="1" fontId="16" fillId="0" borderId="4" xfId="0" applyNumberFormat="1" applyFont="1" applyBorder="1">
      <alignment vertical="center"/>
    </xf>
    <xf numFmtId="166" fontId="16" fillId="0" borderId="4" xfId="0" applyNumberFormat="1" applyFont="1" applyBorder="1">
      <alignment vertical="center"/>
    </xf>
    <xf numFmtId="169" fontId="11" fillId="0" borderId="0" xfId="0" applyNumberFormat="1" applyFont="1">
      <alignment vertical="center"/>
    </xf>
    <xf numFmtId="169" fontId="11" fillId="3" borderId="0" xfId="0" applyNumberFormat="1" applyFont="1" applyFill="1">
      <alignment vertical="center"/>
    </xf>
    <xf numFmtId="0" fontId="5" fillId="0" borderId="0" xfId="0" applyFont="1">
      <alignment vertical="center"/>
    </xf>
    <xf numFmtId="3" fontId="11" fillId="0" borderId="0" xfId="0" applyNumberFormat="1" applyFont="1">
      <alignment vertical="center"/>
    </xf>
    <xf numFmtId="3" fontId="16" fillId="0" borderId="0" xfId="0" applyNumberFormat="1" applyFont="1">
      <alignment vertical="center"/>
    </xf>
    <xf numFmtId="169" fontId="16" fillId="0" borderId="0" xfId="0" applyNumberFormat="1" applyFont="1">
      <alignment vertical="center"/>
    </xf>
    <xf numFmtId="3" fontId="16" fillId="0" borderId="4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9" fontId="16" fillId="3" borderId="0" xfId="0" applyNumberFormat="1" applyFont="1" applyFill="1" applyAlignment="1">
      <alignment horizontal="center" vertical="center"/>
    </xf>
    <xf numFmtId="166" fontId="16" fillId="3" borderId="0" xfId="0" applyNumberFormat="1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/>
    <xf numFmtId="3" fontId="29" fillId="0" borderId="0" xfId="0" applyNumberFormat="1" applyFont="1" applyAlignment="1">
      <alignment horizontal="center" vertical="center"/>
    </xf>
    <xf numFmtId="164" fontId="29" fillId="3" borderId="0" xfId="60" applyFont="1" applyFill="1" applyAlignment="1">
      <alignment horizontal="center" vertical="center"/>
    </xf>
    <xf numFmtId="3" fontId="32" fillId="0" borderId="0" xfId="0" applyNumberFormat="1" applyFont="1">
      <alignment vertical="center"/>
    </xf>
    <xf numFmtId="3" fontId="28" fillId="0" borderId="0" xfId="0" applyNumberFormat="1" applyFont="1" applyAlignment="1">
      <alignment horizontal="center" vertical="center"/>
    </xf>
    <xf numFmtId="3" fontId="30" fillId="0" borderId="0" xfId="0" applyNumberFormat="1" applyFont="1">
      <alignment vertical="center"/>
    </xf>
    <xf numFmtId="3" fontId="29" fillId="0" borderId="0" xfId="0" applyNumberFormat="1" applyFont="1">
      <alignment vertical="center"/>
    </xf>
    <xf numFmtId="3" fontId="29" fillId="0" borderId="0" xfId="0" applyNumberFormat="1" applyFont="1" applyAlignment="1">
      <alignment horizontal="right" vertical="center"/>
    </xf>
    <xf numFmtId="172" fontId="30" fillId="0" borderId="0" xfId="0" applyNumberFormat="1" applyFont="1" applyAlignment="1"/>
    <xf numFmtId="171" fontId="30" fillId="0" borderId="0" xfId="0" applyNumberFormat="1" applyFont="1" applyAlignment="1"/>
    <xf numFmtId="0" fontId="33" fillId="0" borderId="0" xfId="0" applyFont="1">
      <alignment vertical="center"/>
    </xf>
    <xf numFmtId="0" fontId="34" fillId="0" borderId="0" xfId="0" applyFont="1">
      <alignment vertical="center"/>
    </xf>
    <xf numFmtId="171" fontId="32" fillId="0" borderId="0" xfId="0" applyNumberFormat="1" applyFont="1" applyAlignment="1">
      <alignment horizontal="center"/>
    </xf>
    <xf numFmtId="9" fontId="32" fillId="0" borderId="0" xfId="30" applyFont="1" applyBorder="1" applyAlignment="1">
      <alignment horizontal="center"/>
    </xf>
    <xf numFmtId="0" fontId="31" fillId="0" borderId="3" xfId="0" applyFont="1" applyBorder="1" applyAlignment="1">
      <alignment horizontal="center" vertical="top"/>
    </xf>
    <xf numFmtId="0" fontId="30" fillId="0" borderId="0" xfId="0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35" fillId="0" borderId="0" xfId="0" applyFont="1">
      <alignment vertical="center"/>
    </xf>
    <xf numFmtId="0" fontId="3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32" fillId="0" borderId="0" xfId="0" applyFont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3" xfId="0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0" fontId="32" fillId="0" borderId="3" xfId="0" applyFont="1" applyBorder="1">
      <alignment vertical="center"/>
    </xf>
    <xf numFmtId="3" fontId="32" fillId="0" borderId="0" xfId="23" applyNumberFormat="1" applyFont="1" applyAlignment="1">
      <alignment horizontal="center" vertical="center"/>
    </xf>
    <xf numFmtId="168" fontId="32" fillId="0" borderId="0" xfId="30" applyNumberFormat="1" applyFont="1" applyFill="1" applyAlignment="1" applyProtection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32" fillId="0" borderId="0" xfId="0" applyNumberFormat="1" applyFont="1" applyAlignment="1">
      <alignment horizontal="right" vertical="center"/>
    </xf>
    <xf numFmtId="3" fontId="32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3" fontId="30" fillId="0" borderId="0" xfId="23" applyNumberFormat="1" applyFont="1" applyAlignment="1">
      <alignment horizontal="center" vertical="center"/>
    </xf>
    <xf numFmtId="168" fontId="30" fillId="0" borderId="0" xfId="30" applyNumberFormat="1" applyFont="1" applyFill="1" applyAlignment="1" applyProtection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right" vertical="center"/>
    </xf>
    <xf numFmtId="168" fontId="39" fillId="0" borderId="0" xfId="30" applyNumberFormat="1" applyFont="1" applyFill="1" applyAlignment="1" applyProtection="1">
      <alignment horizontal="center" vertical="center"/>
    </xf>
    <xf numFmtId="168" fontId="40" fillId="0" borderId="0" xfId="30" applyNumberFormat="1" applyFont="1" applyFill="1" applyAlignment="1" applyProtection="1">
      <alignment horizontal="center" vertical="center"/>
    </xf>
    <xf numFmtId="168" fontId="41" fillId="0" borderId="0" xfId="30" applyNumberFormat="1" applyFont="1" applyFill="1" applyAlignment="1" applyProtection="1">
      <alignment horizontal="center" vertical="center"/>
    </xf>
    <xf numFmtId="168" fontId="32" fillId="0" borderId="0" xfId="0" applyNumberFormat="1" applyFont="1" applyAlignment="1">
      <alignment horizontal="center" vertical="center"/>
    </xf>
    <xf numFmtId="0" fontId="30" fillId="0" borderId="4" xfId="0" applyFont="1" applyBorder="1">
      <alignment vertical="center"/>
    </xf>
    <xf numFmtId="3" fontId="30" fillId="0" borderId="4" xfId="23" applyNumberFormat="1" applyFont="1" applyBorder="1" applyAlignment="1">
      <alignment horizontal="center" vertical="center"/>
    </xf>
    <xf numFmtId="1" fontId="30" fillId="0" borderId="4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/>
    </xf>
    <xf numFmtId="168" fontId="32" fillId="0" borderId="4" xfId="30" applyNumberFormat="1" applyFont="1" applyFill="1" applyBorder="1" applyAlignment="1" applyProtection="1">
      <alignment horizontal="center" vertical="center"/>
    </xf>
    <xf numFmtId="1" fontId="30" fillId="0" borderId="4" xfId="0" applyNumberFormat="1" applyFont="1" applyBorder="1" applyAlignment="1">
      <alignment horizontal="right" vertical="center"/>
    </xf>
    <xf numFmtId="165" fontId="32" fillId="0" borderId="0" xfId="0" applyNumberFormat="1" applyFont="1">
      <alignment vertical="center"/>
    </xf>
    <xf numFmtId="165" fontId="42" fillId="0" borderId="0" xfId="0" applyNumberFormat="1" applyFont="1">
      <alignment vertical="center"/>
    </xf>
    <xf numFmtId="165" fontId="43" fillId="0" borderId="0" xfId="0" applyNumberFormat="1" applyFont="1">
      <alignment vertical="center"/>
    </xf>
    <xf numFmtId="165" fontId="44" fillId="0" borderId="0" xfId="0" applyNumberFormat="1" applyFont="1">
      <alignment vertical="center"/>
    </xf>
    <xf numFmtId="0" fontId="45" fillId="0" borderId="1" xfId="0" applyFont="1" applyBorder="1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46" fillId="0" borderId="3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4" xfId="0" applyFont="1" applyBorder="1" applyAlignment="1">
      <alignment horizontal="right" vertical="center"/>
    </xf>
    <xf numFmtId="165" fontId="48" fillId="3" borderId="0" xfId="0" applyNumberFormat="1" applyFont="1" applyFill="1">
      <alignment vertical="center"/>
    </xf>
    <xf numFmtId="0" fontId="32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2" fontId="32" fillId="0" borderId="3" xfId="0" applyNumberFormat="1" applyFont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Border="1" applyAlignment="1">
      <alignment horizontal="right" vertical="center"/>
    </xf>
    <xf numFmtId="166" fontId="30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6" fontId="30" fillId="0" borderId="0" xfId="0" applyNumberFormat="1" applyFont="1" applyAlignment="1">
      <alignment horizontal="right" vertical="center"/>
    </xf>
    <xf numFmtId="166" fontId="30" fillId="0" borderId="0" xfId="60" applyNumberFormat="1" applyFont="1" applyFill="1" applyBorder="1" applyAlignment="1">
      <alignment horizontal="center" vertical="center"/>
    </xf>
    <xf numFmtId="164" fontId="30" fillId="0" borderId="0" xfId="60" applyFont="1" applyFill="1" applyBorder="1" applyAlignment="1">
      <alignment horizontal="center" vertical="center"/>
    </xf>
    <xf numFmtId="166" fontId="30" fillId="0" borderId="3" xfId="60" applyNumberFormat="1" applyFont="1" applyFill="1" applyBorder="1" applyAlignment="1">
      <alignment horizontal="center" vertical="center"/>
    </xf>
    <xf numFmtId="164" fontId="30" fillId="0" borderId="3" xfId="60" applyFont="1" applyFill="1" applyBorder="1" applyAlignment="1">
      <alignment horizontal="center" vertical="center"/>
    </xf>
    <xf numFmtId="166" fontId="30" fillId="0" borderId="3" xfId="0" applyNumberFormat="1" applyFont="1" applyBorder="1" applyAlignment="1">
      <alignment horizontal="center" vertical="center"/>
    </xf>
    <xf numFmtId="166" fontId="30" fillId="0" borderId="3" xfId="0" applyNumberFormat="1" applyFont="1" applyBorder="1" applyAlignment="1">
      <alignment horizontal="right"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32" fillId="0" borderId="5" xfId="0" applyFont="1" applyBorder="1">
      <alignment vertical="center"/>
    </xf>
    <xf numFmtId="0" fontId="45" fillId="0" borderId="3" xfId="0" applyFont="1" applyBorder="1" applyAlignment="1">
      <alignment horizontal="right" vertical="center"/>
    </xf>
    <xf numFmtId="0" fontId="46" fillId="0" borderId="5" xfId="0" applyFont="1" applyBorder="1" applyAlignment="1">
      <alignment horizontal="right" vertical="center"/>
    </xf>
    <xf numFmtId="164" fontId="30" fillId="0" borderId="0" xfId="60" applyFont="1" applyFill="1" applyAlignment="1"/>
    <xf numFmtId="3" fontId="30" fillId="0" borderId="0" xfId="0" applyNumberFormat="1" applyFont="1" applyAlignment="1"/>
    <xf numFmtId="1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/>
    </xf>
    <xf numFmtId="0" fontId="32" fillId="0" borderId="3" xfId="0" applyFont="1" applyBorder="1" applyAlignment="1">
      <alignment horizontal="center"/>
    </xf>
    <xf numFmtId="3" fontId="39" fillId="0" borderId="0" xfId="0" applyNumberFormat="1" applyFont="1" applyAlignment="1">
      <alignment horizontal="center" vertical="center"/>
    </xf>
    <xf numFmtId="3" fontId="40" fillId="0" borderId="0" xfId="0" applyNumberFormat="1" applyFont="1" applyAlignment="1">
      <alignment horizontal="center" vertical="center"/>
    </xf>
    <xf numFmtId="168" fontId="40" fillId="0" borderId="0" xfId="3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168" fontId="30" fillId="0" borderId="0" xfId="30" applyNumberFormat="1" applyFont="1" applyFill="1" applyAlignment="1">
      <alignment horizontal="center"/>
    </xf>
    <xf numFmtId="168" fontId="39" fillId="0" borderId="0" xfId="30" applyNumberFormat="1" applyFont="1" applyFill="1" applyAlignment="1">
      <alignment horizontal="center" vertical="center"/>
    </xf>
    <xf numFmtId="168" fontId="32" fillId="0" borderId="0" xfId="30" applyNumberFormat="1" applyFont="1" applyFill="1" applyAlignment="1">
      <alignment horizontal="center" vertical="center"/>
    </xf>
    <xf numFmtId="3" fontId="40" fillId="0" borderId="4" xfId="0" applyNumberFormat="1" applyFont="1" applyBorder="1" applyAlignment="1">
      <alignment horizontal="center" vertical="center"/>
    </xf>
    <xf numFmtId="168" fontId="40" fillId="0" borderId="4" xfId="30" applyNumberFormat="1" applyFont="1" applyFill="1" applyBorder="1" applyAlignment="1" applyProtection="1">
      <alignment horizontal="center" vertical="center"/>
    </xf>
    <xf numFmtId="166" fontId="30" fillId="0" borderId="4" xfId="0" applyNumberFormat="1" applyFont="1" applyBorder="1" applyAlignment="1">
      <alignment horizontal="center" vertical="center"/>
    </xf>
    <xf numFmtId="168" fontId="30" fillId="0" borderId="4" xfId="30" applyNumberFormat="1" applyFont="1" applyFill="1" applyBorder="1" applyAlignment="1" applyProtection="1">
      <alignment horizontal="center" vertical="center"/>
    </xf>
    <xf numFmtId="0" fontId="52" fillId="0" borderId="0" xfId="0" applyFont="1">
      <alignment vertical="center"/>
    </xf>
    <xf numFmtId="0" fontId="53" fillId="0" borderId="0" xfId="0" applyFont="1">
      <alignment vertical="center"/>
    </xf>
    <xf numFmtId="164" fontId="54" fillId="0" borderId="0" xfId="60" applyFont="1" applyAlignment="1"/>
    <xf numFmtId="3" fontId="54" fillId="0" borderId="0" xfId="0" applyNumberFormat="1" applyFont="1" applyAlignment="1"/>
    <xf numFmtId="164" fontId="55" fillId="0" borderId="0" xfId="60" applyFont="1" applyFill="1" applyAlignment="1">
      <alignment horizontal="center" vertical="center"/>
    </xf>
    <xf numFmtId="3" fontId="56" fillId="0" borderId="0" xfId="0" applyNumberFormat="1" applyFont="1" applyAlignment="1">
      <alignment horizontal="right" vertical="center" wrapText="1"/>
    </xf>
    <xf numFmtId="165" fontId="37" fillId="0" borderId="0" xfId="0" applyNumberFormat="1" applyFont="1">
      <alignment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166" fontId="40" fillId="0" borderId="5" xfId="0" applyNumberFormat="1" applyFont="1" applyBorder="1" applyAlignment="1">
      <alignment horizontal="center" vertical="center"/>
    </xf>
    <xf numFmtId="1" fontId="30" fillId="0" borderId="5" xfId="0" applyNumberFormat="1" applyFont="1" applyBorder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166" fontId="40" fillId="0" borderId="4" xfId="0" applyNumberFormat="1" applyFont="1" applyBorder="1" applyAlignment="1">
      <alignment horizontal="center" vertical="center"/>
    </xf>
    <xf numFmtId="165" fontId="48" fillId="0" borderId="0" xfId="0" applyNumberFormat="1" applyFont="1">
      <alignment vertical="center"/>
    </xf>
    <xf numFmtId="0" fontId="45" fillId="0" borderId="5" xfId="0" applyFont="1" applyBorder="1" applyAlignment="1">
      <alignment horizontal="right" vertical="center"/>
    </xf>
    <xf numFmtId="0" fontId="45" fillId="0" borderId="4" xfId="0" applyFont="1" applyBorder="1" applyAlignment="1">
      <alignment horizontal="right" vertical="center"/>
    </xf>
    <xf numFmtId="0" fontId="32" fillId="0" borderId="0" xfId="0" applyFont="1" applyAlignment="1"/>
    <xf numFmtId="165" fontId="39" fillId="0" borderId="0" xfId="0" applyNumberFormat="1" applyFont="1">
      <alignment vertical="center"/>
    </xf>
    <xf numFmtId="0" fontId="39" fillId="0" borderId="17" xfId="0" applyFont="1" applyBorder="1" applyAlignment="1">
      <alignment horizontal="center" vertical="center" wrapText="1"/>
    </xf>
    <xf numFmtId="3" fontId="32" fillId="0" borderId="21" xfId="18" applyNumberFormat="1" applyFont="1" applyBorder="1" applyAlignment="1"/>
    <xf numFmtId="3" fontId="32" fillId="0" borderId="17" xfId="60" applyNumberFormat="1" applyFont="1" applyFill="1" applyBorder="1" applyAlignment="1">
      <alignment horizontal="center" vertical="center" wrapText="1"/>
    </xf>
    <xf numFmtId="3" fontId="30" fillId="0" borderId="21" xfId="18" applyNumberFormat="1" applyFont="1" applyBorder="1" applyAlignment="1"/>
    <xf numFmtId="3" fontId="30" fillId="0" borderId="17" xfId="60" applyNumberFormat="1" applyFont="1" applyFill="1" applyBorder="1" applyAlignment="1">
      <alignment horizontal="center" vertical="center" wrapText="1"/>
    </xf>
    <xf numFmtId="3" fontId="30" fillId="0" borderId="0" xfId="18" applyNumberFormat="1" applyFont="1" applyAlignment="1"/>
    <xf numFmtId="3" fontId="30" fillId="0" borderId="0" xfId="60" applyNumberFormat="1" applyFont="1" applyFill="1" applyBorder="1" applyAlignment="1">
      <alignment horizontal="center" vertical="center" wrapText="1"/>
    </xf>
    <xf numFmtId="3" fontId="32" fillId="0" borderId="17" xfId="17" applyNumberFormat="1" applyFont="1" applyBorder="1" applyAlignment="1"/>
    <xf numFmtId="3" fontId="30" fillId="0" borderId="17" xfId="17" applyNumberFormat="1" applyFont="1" applyBorder="1" applyAlignment="1"/>
    <xf numFmtId="3" fontId="32" fillId="0" borderId="17" xfId="60" applyNumberFormat="1" applyFont="1" applyFill="1" applyBorder="1" applyAlignment="1">
      <alignment horizontal="centerContinuous" vertical="center" wrapText="1"/>
    </xf>
    <xf numFmtId="3" fontId="30" fillId="0" borderId="17" xfId="60" applyNumberFormat="1" applyFont="1" applyFill="1" applyBorder="1" applyAlignment="1">
      <alignment horizontal="centerContinuous" vertical="center" wrapText="1"/>
    </xf>
    <xf numFmtId="173" fontId="32" fillId="0" borderId="17" xfId="60" applyNumberFormat="1" applyFont="1" applyFill="1" applyBorder="1" applyAlignment="1">
      <alignment horizontal="centerContinuous" vertical="center" wrapText="1"/>
    </xf>
    <xf numFmtId="173" fontId="30" fillId="0" borderId="17" xfId="60" applyNumberFormat="1" applyFont="1" applyFill="1" applyBorder="1" applyAlignment="1">
      <alignment horizontal="centerContinuous" vertical="center" wrapText="1"/>
    </xf>
    <xf numFmtId="173" fontId="32" fillId="0" borderId="17" xfId="60" applyNumberFormat="1" applyFont="1" applyFill="1" applyBorder="1" applyAlignment="1">
      <alignment horizontal="center" vertical="center" wrapText="1"/>
    </xf>
    <xf numFmtId="173" fontId="30" fillId="0" borderId="17" xfId="60" applyNumberFormat="1" applyFont="1" applyFill="1" applyBorder="1" applyAlignment="1">
      <alignment horizontal="center" vertical="center" wrapText="1"/>
    </xf>
    <xf numFmtId="3" fontId="32" fillId="0" borderId="0" xfId="17" applyNumberFormat="1" applyFont="1" applyAlignment="1"/>
    <xf numFmtId="3" fontId="32" fillId="0" borderId="17" xfId="63" applyNumberFormat="1" applyFont="1" applyFill="1" applyBorder="1" applyAlignment="1">
      <alignment horizontal="centerContinuous" vertical="center" wrapText="1"/>
    </xf>
    <xf numFmtId="3" fontId="30" fillId="0" borderId="17" xfId="63" applyNumberFormat="1" applyFont="1" applyFill="1" applyBorder="1" applyAlignment="1">
      <alignment horizontal="centerContinuous" vertical="center" wrapText="1"/>
    </xf>
    <xf numFmtId="0" fontId="57" fillId="0" borderId="0" xfId="0" applyFont="1" applyAlignment="1"/>
    <xf numFmtId="0" fontId="58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5" fillId="0" borderId="17" xfId="0" applyFont="1" applyBorder="1" applyAlignment="1">
      <alignment horizontal="center" vertical="center" wrapText="1"/>
    </xf>
    <xf numFmtId="3" fontId="45" fillId="0" borderId="17" xfId="17" applyNumberFormat="1" applyFont="1" applyBorder="1" applyAlignment="1">
      <alignment horizontal="right"/>
    </xf>
    <xf numFmtId="3" fontId="46" fillId="0" borderId="17" xfId="17" applyNumberFormat="1" applyFont="1" applyBorder="1" applyAlignment="1">
      <alignment horizontal="right"/>
    </xf>
    <xf numFmtId="3" fontId="46" fillId="0" borderId="0" xfId="17" applyNumberFormat="1" applyFont="1" applyAlignment="1">
      <alignment horizontal="right"/>
    </xf>
    <xf numFmtId="0" fontId="57" fillId="0" borderId="0" xfId="0" applyFont="1" applyAlignment="1">
      <alignment wrapText="1"/>
    </xf>
    <xf numFmtId="0" fontId="30" fillId="0" borderId="0" xfId="0" applyFont="1" applyAlignment="1">
      <alignment wrapText="1"/>
    </xf>
    <xf numFmtId="49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/>
    </xf>
    <xf numFmtId="3" fontId="39" fillId="0" borderId="0" xfId="26" applyNumberFormat="1" applyFont="1" applyAlignment="1">
      <alignment horizontal="center" vertical="center"/>
    </xf>
    <xf numFmtId="3" fontId="40" fillId="0" borderId="0" xfId="17" applyNumberFormat="1" applyFont="1" applyAlignment="1">
      <alignment horizontal="center" vertical="center"/>
    </xf>
    <xf numFmtId="3" fontId="40" fillId="0" borderId="0" xfId="19" applyNumberFormat="1" applyFont="1" applyAlignment="1">
      <alignment horizontal="center" vertical="center"/>
    </xf>
    <xf numFmtId="3" fontId="40" fillId="0" borderId="4" xfId="0" applyNumberFormat="1" applyFont="1" applyBorder="1" applyAlignment="1">
      <alignment horizontal="center"/>
    </xf>
    <xf numFmtId="3" fontId="40" fillId="0" borderId="4" xfId="26" applyNumberFormat="1" applyFont="1" applyBorder="1" applyAlignment="1">
      <alignment horizontal="center" vertical="center"/>
    </xf>
    <xf numFmtId="3" fontId="40" fillId="0" borderId="4" xfId="17" applyNumberFormat="1" applyFont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/>
    </xf>
    <xf numFmtId="0" fontId="32" fillId="0" borderId="2" xfId="0" applyFont="1" applyBorder="1" applyAlignment="1">
      <alignment horizontal="left" vertical="center" wrapText="1"/>
    </xf>
    <xf numFmtId="166" fontId="30" fillId="0" borderId="2" xfId="0" applyNumberFormat="1" applyFont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/>
    </xf>
    <xf numFmtId="167" fontId="30" fillId="0" borderId="4" xfId="0" applyNumberFormat="1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32" fillId="0" borderId="4" xfId="0" applyFont="1" applyBorder="1">
      <alignment vertical="center"/>
    </xf>
    <xf numFmtId="0" fontId="45" fillId="0" borderId="2" xfId="0" applyFont="1" applyBorder="1" applyAlignment="1">
      <alignment horizontal="right" vertical="center"/>
    </xf>
    <xf numFmtId="0" fontId="59" fillId="0" borderId="0" xfId="0" applyFont="1" applyAlignment="1"/>
    <xf numFmtId="0" fontId="59" fillId="0" borderId="0" xfId="0" applyFont="1" applyAlignment="1">
      <alignment horizontal="right"/>
    </xf>
    <xf numFmtId="0" fontId="36" fillId="0" borderId="0" xfId="0" applyFont="1">
      <alignment vertical="center"/>
    </xf>
    <xf numFmtId="0" fontId="51" fillId="0" borderId="0" xfId="0" applyFont="1">
      <alignment vertical="center"/>
    </xf>
    <xf numFmtId="1" fontId="32" fillId="0" borderId="2" xfId="0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3" fontId="30" fillId="0" borderId="0" xfId="9" applyNumberFormat="1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3" fontId="30" fillId="0" borderId="4" xfId="9" applyNumberFormat="1" applyFont="1" applyBorder="1" applyAlignment="1">
      <alignment horizontal="center" vertical="center"/>
    </xf>
    <xf numFmtId="0" fontId="61" fillId="0" borderId="4" xfId="0" applyFont="1" applyBorder="1" applyAlignment="1">
      <alignment horizontal="right" vertical="center"/>
    </xf>
    <xf numFmtId="0" fontId="61" fillId="0" borderId="0" xfId="0" applyFont="1">
      <alignment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3" fontId="32" fillId="0" borderId="0" xfId="0" applyNumberFormat="1" applyFont="1" applyAlignment="1">
      <alignment horizontal="right" vertical="center"/>
    </xf>
    <xf numFmtId="0" fontId="60" fillId="0" borderId="5" xfId="0" applyFont="1" applyBorder="1" applyAlignment="1">
      <alignment horizontal="right" vertical="center"/>
    </xf>
    <xf numFmtId="0" fontId="60" fillId="0" borderId="4" xfId="0" applyFont="1" applyBorder="1" applyAlignment="1">
      <alignment horizontal="right" vertical="center"/>
    </xf>
    <xf numFmtId="2" fontId="30" fillId="0" borderId="4" xfId="0" applyNumberFormat="1" applyFont="1" applyBorder="1" applyAlignment="1">
      <alignment horizontal="center" vertical="center"/>
    </xf>
    <xf numFmtId="164" fontId="30" fillId="0" borderId="0" xfId="60" applyFont="1" applyAlignment="1"/>
    <xf numFmtId="171" fontId="30" fillId="0" borderId="0" xfId="60" applyNumberFormat="1" applyFont="1" applyAlignment="1"/>
    <xf numFmtId="0" fontId="30" fillId="3" borderId="0" xfId="0" applyFont="1" applyFill="1" applyAlignment="1"/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center"/>
    </xf>
    <xf numFmtId="0" fontId="37" fillId="0" borderId="0" xfId="0" applyFont="1" applyAlignment="1">
      <alignment horizontal="right"/>
    </xf>
    <xf numFmtId="0" fontId="32" fillId="0" borderId="15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3" fontId="39" fillId="0" borderId="11" xfId="0" applyNumberFormat="1" applyFont="1" applyBorder="1" applyAlignment="1">
      <alignment horizontal="center" vertical="center"/>
    </xf>
    <xf numFmtId="3" fontId="39" fillId="0" borderId="20" xfId="0" applyNumberFormat="1" applyFont="1" applyBorder="1" applyAlignment="1">
      <alignment horizontal="center" vertical="center"/>
    </xf>
    <xf numFmtId="3" fontId="39" fillId="0" borderId="22" xfId="0" applyNumberFormat="1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center" vertical="center"/>
    </xf>
    <xf numFmtId="3" fontId="40" fillId="0" borderId="20" xfId="0" applyNumberFormat="1" applyFont="1" applyBorder="1" applyAlignment="1">
      <alignment horizontal="center" vertical="center"/>
    </xf>
    <xf numFmtId="0" fontId="30" fillId="3" borderId="0" xfId="0" applyFont="1" applyFill="1">
      <alignment vertical="center"/>
    </xf>
    <xf numFmtId="3" fontId="40" fillId="3" borderId="11" xfId="0" applyNumberFormat="1" applyFont="1" applyFill="1" applyBorder="1" applyAlignment="1">
      <alignment horizontal="center" vertical="center"/>
    </xf>
    <xf numFmtId="3" fontId="40" fillId="3" borderId="0" xfId="0" applyNumberFormat="1" applyFont="1" applyFill="1" applyAlignment="1">
      <alignment horizontal="center" vertical="center"/>
    </xf>
    <xf numFmtId="3" fontId="40" fillId="0" borderId="13" xfId="0" applyNumberFormat="1" applyFont="1" applyBorder="1" applyAlignment="1">
      <alignment horizontal="center" vertical="center"/>
    </xf>
    <xf numFmtId="3" fontId="40" fillId="0" borderId="16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top"/>
    </xf>
    <xf numFmtId="166" fontId="40" fillId="0" borderId="5" xfId="30" applyNumberFormat="1" applyFont="1" applyFill="1" applyBorder="1" applyAlignment="1" applyProtection="1">
      <alignment horizontal="center" vertical="center"/>
    </xf>
    <xf numFmtId="169" fontId="40" fillId="0" borderId="0" xfId="30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Alignment="1">
      <alignment horizontal="center"/>
    </xf>
    <xf numFmtId="166" fontId="40" fillId="0" borderId="0" xfId="0" applyNumberFormat="1" applyFont="1" applyAlignment="1">
      <alignment horizontal="center"/>
    </xf>
    <xf numFmtId="0" fontId="46" fillId="3" borderId="0" xfId="0" applyFont="1" applyFill="1" applyAlignment="1">
      <alignment horizontal="right" vertical="center"/>
    </xf>
    <xf numFmtId="0" fontId="45" fillId="0" borderId="0" xfId="0" applyFont="1" applyAlignment="1">
      <alignment horizontal="right"/>
    </xf>
    <xf numFmtId="169" fontId="40" fillId="0" borderId="4" xfId="30" applyNumberFormat="1" applyFont="1" applyFill="1" applyBorder="1" applyAlignment="1" applyProtection="1">
      <alignment horizontal="center" vertical="center"/>
    </xf>
    <xf numFmtId="1" fontId="40" fillId="0" borderId="4" xfId="0" applyNumberFormat="1" applyFont="1" applyBorder="1" applyAlignment="1">
      <alignment horizontal="center"/>
    </xf>
    <xf numFmtId="165" fontId="42" fillId="0" borderId="0" xfId="0" applyNumberFormat="1" applyFont="1" applyAlignment="1"/>
    <xf numFmtId="0" fontId="42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62" fillId="0" borderId="0" xfId="0" applyFont="1" applyAlignment="1">
      <alignment horizontal="right"/>
    </xf>
    <xf numFmtId="0" fontId="47" fillId="0" borderId="0" xfId="0" applyFont="1" applyAlignment="1">
      <alignment horizontal="center" vertical="top"/>
    </xf>
    <xf numFmtId="0" fontId="42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166" fontId="64" fillId="0" borderId="9" xfId="30" applyNumberFormat="1" applyFont="1" applyFill="1" applyBorder="1" applyAlignment="1" applyProtection="1">
      <alignment horizontal="center" vertical="center"/>
    </xf>
    <xf numFmtId="166" fontId="64" fillId="0" borderId="6" xfId="30" applyNumberFormat="1" applyFont="1" applyFill="1" applyBorder="1" applyAlignment="1" applyProtection="1">
      <alignment horizontal="center" vertical="center"/>
    </xf>
    <xf numFmtId="166" fontId="64" fillId="0" borderId="10" xfId="30" applyNumberFormat="1" applyFont="1" applyFill="1" applyBorder="1" applyAlignment="1" applyProtection="1">
      <alignment horizontal="center" vertical="center"/>
    </xf>
    <xf numFmtId="166" fontId="64" fillId="0" borderId="11" xfId="30" applyNumberFormat="1" applyFont="1" applyFill="1" applyBorder="1" applyAlignment="1" applyProtection="1">
      <alignment horizontal="center" vertical="center"/>
    </xf>
    <xf numFmtId="166" fontId="64" fillId="0" borderId="0" xfId="30" applyNumberFormat="1" applyFont="1" applyFill="1" applyBorder="1" applyAlignment="1" applyProtection="1">
      <alignment horizontal="center" vertical="center"/>
    </xf>
    <xf numFmtId="166" fontId="64" fillId="0" borderId="12" xfId="30" applyNumberFormat="1" applyFont="1" applyFill="1" applyBorder="1" applyAlignment="1" applyProtection="1">
      <alignment horizontal="center" vertical="center"/>
    </xf>
    <xf numFmtId="166" fontId="64" fillId="0" borderId="13" xfId="30" applyNumberFormat="1" applyFont="1" applyFill="1" applyBorder="1" applyAlignment="1" applyProtection="1">
      <alignment horizontal="center" vertical="center"/>
    </xf>
    <xf numFmtId="166" fontId="64" fillId="0" borderId="4" xfId="30" applyNumberFormat="1" applyFont="1" applyFill="1" applyBorder="1" applyAlignment="1" applyProtection="1">
      <alignment horizontal="center" vertical="center"/>
    </xf>
    <xf numFmtId="166" fontId="64" fillId="0" borderId="14" xfId="3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horizontal="left"/>
    </xf>
    <xf numFmtId="3" fontId="57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/>
    </xf>
    <xf numFmtId="164" fontId="57" fillId="0" borderId="0" xfId="60" applyFont="1" applyAlignment="1"/>
    <xf numFmtId="0" fontId="32" fillId="0" borderId="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right" vertical="center"/>
    </xf>
    <xf numFmtId="0" fontId="32" fillId="0" borderId="7" xfId="0" applyFont="1" applyBorder="1" applyAlignment="1">
      <alignment horizontal="center" vertical="center" wrapText="1"/>
    </xf>
    <xf numFmtId="169" fontId="39" fillId="0" borderId="11" xfId="0" applyNumberFormat="1" applyFont="1" applyBorder="1" applyAlignment="1">
      <alignment horizontal="center" vertical="center"/>
    </xf>
    <xf numFmtId="169" fontId="39" fillId="0" borderId="19" xfId="0" applyNumberFormat="1" applyFont="1" applyBorder="1" applyAlignment="1">
      <alignment horizontal="center" vertical="center"/>
    </xf>
    <xf numFmtId="169" fontId="39" fillId="0" borderId="0" xfId="0" applyNumberFormat="1" applyFont="1" applyAlignment="1">
      <alignment horizontal="center" vertical="center"/>
    </xf>
    <xf numFmtId="169" fontId="39" fillId="0" borderId="23" xfId="0" applyNumberFormat="1" applyFont="1" applyBorder="1" applyAlignment="1">
      <alignment horizontal="center" vertical="center"/>
    </xf>
    <xf numFmtId="169" fontId="39" fillId="0" borderId="12" xfId="0" applyNumberFormat="1" applyFont="1" applyBorder="1" applyAlignment="1">
      <alignment horizontal="center" vertical="center"/>
    </xf>
    <xf numFmtId="169" fontId="40" fillId="0" borderId="11" xfId="0" applyNumberFormat="1" applyFont="1" applyBorder="1" applyAlignment="1">
      <alignment horizontal="center" vertical="center"/>
    </xf>
    <xf numFmtId="169" fontId="40" fillId="0" borderId="0" xfId="0" applyNumberFormat="1" applyFont="1" applyAlignment="1">
      <alignment horizontal="center" vertical="center"/>
    </xf>
    <xf numFmtId="169" fontId="40" fillId="0" borderId="12" xfId="0" applyNumberFormat="1" applyFont="1" applyBorder="1" applyAlignment="1">
      <alignment horizontal="center" vertical="center"/>
    </xf>
    <xf numFmtId="169" fontId="40" fillId="0" borderId="13" xfId="0" applyNumberFormat="1" applyFont="1" applyBorder="1" applyAlignment="1">
      <alignment horizontal="center" vertical="center"/>
    </xf>
    <xf numFmtId="169" fontId="40" fillId="0" borderId="4" xfId="0" applyNumberFormat="1" applyFont="1" applyBorder="1" applyAlignment="1">
      <alignment horizontal="center" vertical="center"/>
    </xf>
    <xf numFmtId="169" fontId="40" fillId="0" borderId="14" xfId="0" applyNumberFormat="1" applyFont="1" applyBorder="1" applyAlignment="1">
      <alignment horizontal="center" vertical="center"/>
    </xf>
    <xf numFmtId="166" fontId="40" fillId="0" borderId="9" xfId="30" applyNumberFormat="1" applyFont="1" applyFill="1" applyBorder="1" applyAlignment="1" applyProtection="1">
      <alignment horizontal="center" vertical="center"/>
    </xf>
    <xf numFmtId="166" fontId="40" fillId="0" borderId="6" xfId="30" applyNumberFormat="1" applyFont="1" applyFill="1" applyBorder="1" applyAlignment="1" applyProtection="1">
      <alignment horizontal="center" vertical="center"/>
    </xf>
    <xf numFmtId="166" fontId="40" fillId="0" borderId="10" xfId="30" applyNumberFormat="1" applyFont="1" applyFill="1" applyBorder="1" applyAlignment="1" applyProtection="1">
      <alignment horizontal="center" vertical="center"/>
    </xf>
    <xf numFmtId="166" fontId="40" fillId="0" borderId="11" xfId="30" applyNumberFormat="1" applyFont="1" applyFill="1" applyBorder="1" applyAlignment="1" applyProtection="1">
      <alignment horizontal="center" vertical="center"/>
    </xf>
    <xf numFmtId="166" fontId="40" fillId="0" borderId="0" xfId="30" applyNumberFormat="1" applyFont="1" applyFill="1" applyBorder="1" applyAlignment="1" applyProtection="1">
      <alignment horizontal="center" vertical="center"/>
    </xf>
    <xf numFmtId="166" fontId="40" fillId="0" borderId="12" xfId="30" applyNumberFormat="1" applyFont="1" applyFill="1" applyBorder="1" applyAlignment="1" applyProtection="1">
      <alignment horizontal="center" vertical="center"/>
    </xf>
    <xf numFmtId="166" fontId="40" fillId="0" borderId="13" xfId="30" applyNumberFormat="1" applyFont="1" applyFill="1" applyBorder="1" applyAlignment="1" applyProtection="1">
      <alignment horizontal="center" vertical="center"/>
    </xf>
    <xf numFmtId="166" fontId="40" fillId="0" borderId="4" xfId="30" applyNumberFormat="1" applyFont="1" applyFill="1" applyBorder="1" applyAlignment="1" applyProtection="1">
      <alignment horizontal="center" vertical="center"/>
    </xf>
    <xf numFmtId="166" fontId="40" fillId="0" borderId="14" xfId="30" applyNumberFormat="1" applyFont="1" applyFill="1" applyBorder="1" applyAlignment="1" applyProtection="1">
      <alignment horizontal="center" vertical="center"/>
    </xf>
    <xf numFmtId="0" fontId="57" fillId="0" borderId="0" xfId="0" applyFont="1">
      <alignment vertical="center"/>
    </xf>
    <xf numFmtId="0" fontId="32" fillId="0" borderId="6" xfId="0" applyFont="1" applyBorder="1">
      <alignment vertical="center"/>
    </xf>
    <xf numFmtId="0" fontId="60" fillId="0" borderId="6" xfId="0" applyFont="1" applyBorder="1" applyAlignment="1">
      <alignment horizontal="right" vertical="center"/>
    </xf>
    <xf numFmtId="164" fontId="30" fillId="0" borderId="0" xfId="60" applyFont="1" applyFill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69" fontId="39" fillId="0" borderId="24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 wrapText="1"/>
    </xf>
    <xf numFmtId="0" fontId="59" fillId="0" borderId="0" xfId="0" applyFont="1">
      <alignment vertical="center"/>
    </xf>
    <xf numFmtId="0" fontId="59" fillId="0" borderId="0" xfId="0" applyFont="1" applyAlignment="1">
      <alignment horizontal="center"/>
    </xf>
    <xf numFmtId="0" fontId="45" fillId="0" borderId="6" xfId="0" applyFont="1" applyBorder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164" fontId="1" fillId="0" borderId="0" xfId="60" applyFont="1" applyFill="1" applyAlignment="1">
      <alignment vertical="center"/>
    </xf>
    <xf numFmtId="3" fontId="1" fillId="0" borderId="0" xfId="0" applyNumberFormat="1" applyFont="1">
      <alignment vertical="center"/>
    </xf>
    <xf numFmtId="0" fontId="65" fillId="0" borderId="0" xfId="0" applyFont="1">
      <alignment vertical="center"/>
    </xf>
    <xf numFmtId="164" fontId="65" fillId="0" borderId="0" xfId="60" applyFont="1" applyFill="1" applyAlignment="1">
      <alignment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169" fontId="39" fillId="0" borderId="1" xfId="0" applyNumberFormat="1" applyFont="1" applyBorder="1" applyAlignment="1">
      <alignment horizontal="center" vertical="center"/>
    </xf>
    <xf numFmtId="169" fontId="39" fillId="0" borderId="25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62" fillId="0" borderId="0" xfId="0" applyFont="1">
      <alignment vertical="center"/>
    </xf>
    <xf numFmtId="169" fontId="32" fillId="0" borderId="1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69" fontId="32" fillId="0" borderId="25" xfId="0" applyNumberFormat="1" applyFont="1" applyBorder="1" applyAlignment="1">
      <alignment horizontal="center" vertical="center"/>
    </xf>
    <xf numFmtId="169" fontId="32" fillId="0" borderId="12" xfId="0" applyNumberFormat="1" applyFont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169" fontId="30" fillId="0" borderId="0" xfId="0" applyNumberFormat="1" applyFont="1" applyAlignment="1">
      <alignment horizontal="center" vertical="center"/>
    </xf>
    <xf numFmtId="169" fontId="30" fillId="0" borderId="12" xfId="0" applyNumberFormat="1" applyFont="1" applyBorder="1" applyAlignment="1">
      <alignment horizontal="center" vertical="center"/>
    </xf>
    <xf numFmtId="169" fontId="30" fillId="0" borderId="13" xfId="0" applyNumberFormat="1" applyFont="1" applyBorder="1" applyAlignment="1">
      <alignment horizontal="center" vertical="center"/>
    </xf>
    <xf numFmtId="169" fontId="30" fillId="0" borderId="4" xfId="0" applyNumberFormat="1" applyFont="1" applyBorder="1" applyAlignment="1">
      <alignment horizontal="center" vertical="center"/>
    </xf>
    <xf numFmtId="169" fontId="30" fillId="0" borderId="14" xfId="0" applyNumberFormat="1" applyFont="1" applyBorder="1" applyAlignment="1">
      <alignment horizontal="center" vertical="center"/>
    </xf>
    <xf numFmtId="166" fontId="30" fillId="0" borderId="6" xfId="30" applyNumberFormat="1" applyFont="1" applyFill="1" applyBorder="1" applyAlignment="1" applyProtection="1">
      <alignment horizontal="center" vertical="center"/>
    </xf>
    <xf numFmtId="166" fontId="30" fillId="0" borderId="0" xfId="30" applyNumberFormat="1" applyFont="1" applyFill="1" applyBorder="1" applyAlignment="1" applyProtection="1">
      <alignment horizontal="center" vertical="center"/>
    </xf>
    <xf numFmtId="166" fontId="30" fillId="0" borderId="4" xfId="30" applyNumberFormat="1" applyFont="1" applyFill="1" applyBorder="1" applyAlignment="1" applyProtection="1">
      <alignment horizontal="center" vertical="center"/>
    </xf>
    <xf numFmtId="165" fontId="68" fillId="0" borderId="0" xfId="0" applyNumberFormat="1" applyFont="1">
      <alignment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/>
    </xf>
    <xf numFmtId="169" fontId="15" fillId="0" borderId="26" xfId="0" applyNumberFormat="1" applyFont="1" applyBorder="1" applyAlignment="1">
      <alignment horizontal="center" vertical="center"/>
    </xf>
    <xf numFmtId="169" fontId="15" fillId="0" borderId="1" xfId="0" applyNumberFormat="1" applyFont="1" applyBorder="1" applyAlignment="1">
      <alignment horizontal="center" vertical="center"/>
    </xf>
    <xf numFmtId="169" fontId="15" fillId="0" borderId="25" xfId="0" applyNumberFormat="1" applyFont="1" applyBorder="1" applyAlignment="1">
      <alignment horizontal="center" vertical="center"/>
    </xf>
    <xf numFmtId="169" fontId="15" fillId="0" borderId="11" xfId="0" applyNumberFormat="1" applyFont="1" applyBorder="1" applyAlignment="1">
      <alignment horizontal="center" vertical="center"/>
    </xf>
    <xf numFmtId="169" fontId="15" fillId="0" borderId="0" xfId="0" applyNumberFormat="1" applyFont="1" applyAlignment="1">
      <alignment horizontal="center" vertical="center"/>
    </xf>
    <xf numFmtId="169" fontId="15" fillId="0" borderId="12" xfId="0" applyNumberFormat="1" applyFont="1" applyBorder="1" applyAlignment="1">
      <alignment horizontal="center" vertical="center"/>
    </xf>
    <xf numFmtId="169" fontId="12" fillId="0" borderId="11" xfId="0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69" fontId="12" fillId="0" borderId="12" xfId="0" applyNumberFormat="1" applyFont="1" applyBorder="1" applyAlignment="1">
      <alignment horizontal="center" vertical="center"/>
    </xf>
    <xf numFmtId="169" fontId="12" fillId="0" borderId="13" xfId="0" applyNumberFormat="1" applyFont="1" applyBorder="1" applyAlignment="1">
      <alignment horizontal="center" vertical="center"/>
    </xf>
    <xf numFmtId="169" fontId="12" fillId="0" borderId="4" xfId="0" applyNumberFormat="1" applyFont="1" applyBorder="1" applyAlignment="1">
      <alignment horizontal="center" vertical="center"/>
    </xf>
    <xf numFmtId="169" fontId="12" fillId="0" borderId="14" xfId="0" applyNumberFormat="1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166" fontId="63" fillId="0" borderId="6" xfId="30" applyNumberFormat="1" applyFont="1" applyFill="1" applyBorder="1" applyAlignment="1" applyProtection="1">
      <alignment horizontal="center" vertical="center"/>
    </xf>
    <xf numFmtId="166" fontId="63" fillId="0" borderId="0" xfId="30" applyNumberFormat="1" applyFont="1" applyFill="1" applyBorder="1" applyAlignment="1" applyProtection="1">
      <alignment horizontal="center" vertical="center"/>
    </xf>
    <xf numFmtId="166" fontId="63" fillId="0" borderId="4" xfId="30" applyNumberFormat="1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165" fontId="71" fillId="0" borderId="0" xfId="0" applyNumberFormat="1" applyFont="1">
      <alignment vertical="center"/>
    </xf>
    <xf numFmtId="0" fontId="72" fillId="3" borderId="0" xfId="2" applyFont="1" applyFill="1" applyAlignment="1" applyProtection="1">
      <alignment horizontal="center" vertical="center"/>
    </xf>
    <xf numFmtId="0" fontId="30" fillId="0" borderId="6" xfId="0" applyFont="1" applyBorder="1" applyAlignment="1"/>
    <xf numFmtId="0" fontId="73" fillId="0" borderId="0" xfId="0" applyFont="1" applyAlignment="1"/>
    <xf numFmtId="171" fontId="30" fillId="0" borderId="0" xfId="60" applyNumberFormat="1" applyFont="1" applyFill="1" applyAlignment="1"/>
    <xf numFmtId="165" fontId="32" fillId="0" borderId="0" xfId="0" applyNumberFormat="1" applyFont="1" applyAlignment="1">
      <alignment horizontal="center"/>
    </xf>
    <xf numFmtId="0" fontId="30" fillId="2" borderId="0" xfId="0" applyFont="1" applyFill="1">
      <alignment vertical="center"/>
    </xf>
    <xf numFmtId="165" fontId="43" fillId="0" borderId="0" xfId="0" applyNumberFormat="1" applyFont="1" applyAlignment="1">
      <alignment horizontal="center" vertical="top"/>
    </xf>
    <xf numFmtId="1" fontId="32" fillId="0" borderId="6" xfId="0" applyNumberFormat="1" applyFont="1" applyBorder="1" applyAlignment="1">
      <alignment horizontal="center" vertical="center"/>
    </xf>
    <xf numFmtId="165" fontId="60" fillId="0" borderId="6" xfId="0" applyNumberFormat="1" applyFont="1" applyBorder="1" applyAlignment="1">
      <alignment horizontal="right" vertical="center"/>
    </xf>
    <xf numFmtId="0" fontId="75" fillId="0" borderId="0" xfId="0" applyFont="1">
      <alignment vertical="center"/>
    </xf>
    <xf numFmtId="0" fontId="52" fillId="3" borderId="0" xfId="0" applyFont="1" applyFill="1">
      <alignment vertical="center"/>
    </xf>
    <xf numFmtId="0" fontId="32" fillId="0" borderId="0" xfId="0" applyFont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4" fontId="32" fillId="0" borderId="0" xfId="60" applyNumberFormat="1" applyFont="1" applyFill="1" applyAlignment="1" applyProtection="1">
      <alignment horizontal="center" vertical="center"/>
    </xf>
    <xf numFmtId="4" fontId="30" fillId="0" borderId="0" xfId="60" applyNumberFormat="1" applyFont="1" applyFill="1" applyAlignment="1" applyProtection="1">
      <alignment horizontal="center" vertical="center"/>
    </xf>
    <xf numFmtId="4" fontId="30" fillId="0" borderId="0" xfId="60" applyNumberFormat="1" applyFont="1" applyFill="1" applyAlignment="1">
      <alignment horizontal="center" vertical="center"/>
    </xf>
    <xf numFmtId="4" fontId="30" fillId="0" borderId="4" xfId="60" applyNumberFormat="1" applyFont="1" applyFill="1" applyBorder="1" applyAlignment="1" applyProtection="1">
      <alignment horizontal="center" vertical="center"/>
    </xf>
    <xf numFmtId="4" fontId="32" fillId="0" borderId="4" xfId="60" applyNumberFormat="1" applyFont="1" applyFill="1" applyBorder="1" applyAlignment="1" applyProtection="1">
      <alignment horizontal="center" vertical="center"/>
    </xf>
    <xf numFmtId="2" fontId="30" fillId="0" borderId="6" xfId="30" applyNumberFormat="1" applyFont="1" applyFill="1" applyBorder="1" applyAlignment="1" applyProtection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30" fillId="0" borderId="0" xfId="30" applyNumberFormat="1" applyFont="1" applyFill="1" applyBorder="1" applyAlignment="1" applyProtection="1">
      <alignment horizontal="center" vertical="center"/>
    </xf>
    <xf numFmtId="165" fontId="42" fillId="0" borderId="0" xfId="0" applyNumberFormat="1" applyFont="1" applyAlignment="1">
      <alignment horizontal="center"/>
    </xf>
    <xf numFmtId="1" fontId="57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center" vertical="top"/>
    </xf>
    <xf numFmtId="0" fontId="55" fillId="0" borderId="0" xfId="0" applyFont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165" fontId="77" fillId="0" borderId="0" xfId="0" applyNumberFormat="1" applyFont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right" vertical="center"/>
    </xf>
    <xf numFmtId="0" fontId="61" fillId="0" borderId="20" xfId="0" applyFont="1" applyBorder="1" applyAlignment="1">
      <alignment horizontal="right" vertical="center"/>
    </xf>
    <xf numFmtId="0" fontId="61" fillId="0" borderId="16" xfId="0" applyFont="1" applyBorder="1" applyAlignment="1">
      <alignment horizontal="right" vertical="center"/>
    </xf>
    <xf numFmtId="0" fontId="52" fillId="3" borderId="0" xfId="0" applyFont="1" applyFill="1" applyAlignment="1">
      <alignment horizontal="left" vertical="center"/>
    </xf>
    <xf numFmtId="166" fontId="30" fillId="0" borderId="0" xfId="0" applyNumberFormat="1" applyFont="1">
      <alignment vertical="center"/>
    </xf>
    <xf numFmtId="0" fontId="75" fillId="3" borderId="0" xfId="0" applyFont="1" applyFill="1" applyAlignment="1">
      <alignment horizontal="left" vertical="center"/>
    </xf>
    <xf numFmtId="165" fontId="54" fillId="0" borderId="0" xfId="0" applyNumberFormat="1" applyFont="1" applyAlignment="1">
      <alignment horizontal="center"/>
    </xf>
    <xf numFmtId="165" fontId="77" fillId="0" borderId="0" xfId="0" applyNumberFormat="1" applyFont="1" applyAlignment="1">
      <alignment horizontal="center" vertical="top"/>
    </xf>
    <xf numFmtId="166" fontId="32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center" vertical="top"/>
    </xf>
    <xf numFmtId="168" fontId="55" fillId="0" borderId="6" xfId="30" applyNumberFormat="1" applyFont="1" applyFill="1" applyBorder="1" applyAlignment="1" applyProtection="1">
      <alignment horizontal="center" vertical="center"/>
    </xf>
    <xf numFmtId="168" fontId="55" fillId="0" borderId="0" xfId="30" applyNumberFormat="1" applyFont="1" applyFill="1" applyBorder="1" applyAlignment="1" applyProtection="1">
      <alignment horizontal="center" vertical="center"/>
    </xf>
    <xf numFmtId="168" fontId="55" fillId="0" borderId="4" xfId="30" applyNumberFormat="1" applyFont="1" applyFill="1" applyBorder="1" applyAlignment="1" applyProtection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2" fontId="30" fillId="0" borderId="27" xfId="30" applyNumberFormat="1" applyFont="1" applyFill="1" applyBorder="1" applyAlignment="1" applyProtection="1">
      <alignment horizontal="center" vertical="center"/>
    </xf>
    <xf numFmtId="2" fontId="30" fillId="0" borderId="20" xfId="30" applyNumberFormat="1" applyFont="1" applyFill="1" applyBorder="1" applyAlignment="1" applyProtection="1">
      <alignment horizontal="center" vertical="center"/>
    </xf>
    <xf numFmtId="2" fontId="30" fillId="0" borderId="4" xfId="30" applyNumberFormat="1" applyFont="1" applyFill="1" applyBorder="1" applyAlignment="1" applyProtection="1">
      <alignment horizontal="center" vertical="center"/>
    </xf>
    <xf numFmtId="2" fontId="30" fillId="0" borderId="16" xfId="30" applyNumberFormat="1" applyFont="1" applyFill="1" applyBorder="1" applyAlignment="1" applyProtection="1">
      <alignment horizontal="center" vertical="center"/>
    </xf>
    <xf numFmtId="4" fontId="32" fillId="0" borderId="0" xfId="60" applyNumberFormat="1" applyFont="1" applyAlignment="1">
      <alignment horizontal="center" vertical="center"/>
    </xf>
    <xf numFmtId="4" fontId="32" fillId="0" borderId="0" xfId="60" applyNumberFormat="1" applyFont="1" applyFill="1" applyBorder="1" applyAlignment="1">
      <alignment horizontal="center" vertical="center"/>
    </xf>
    <xf numFmtId="4" fontId="32" fillId="0" borderId="20" xfId="60" applyNumberFormat="1" applyFont="1" applyFill="1" applyBorder="1" applyAlignment="1">
      <alignment horizontal="center" vertical="center"/>
    </xf>
    <xf numFmtId="4" fontId="32" fillId="0" borderId="11" xfId="60" applyNumberFormat="1" applyFont="1" applyBorder="1" applyAlignment="1">
      <alignment horizontal="center" vertical="center"/>
    </xf>
    <xf numFmtId="4" fontId="32" fillId="0" borderId="15" xfId="60" applyNumberFormat="1" applyFont="1" applyFill="1" applyBorder="1" applyAlignment="1">
      <alignment horizontal="center" vertical="center"/>
    </xf>
    <xf numFmtId="4" fontId="30" fillId="0" borderId="0" xfId="60" applyNumberFormat="1" applyFont="1" applyFill="1" applyBorder="1" applyAlignment="1">
      <alignment horizontal="center" vertical="center"/>
    </xf>
    <xf numFmtId="4" fontId="30" fillId="0" borderId="0" xfId="60" applyNumberFormat="1" applyFont="1" applyAlignment="1">
      <alignment horizontal="center" vertical="center"/>
    </xf>
    <xf numFmtId="4" fontId="30" fillId="0" borderId="20" xfId="60" applyNumberFormat="1" applyFont="1" applyFill="1" applyBorder="1" applyAlignment="1">
      <alignment horizontal="center" vertical="center"/>
    </xf>
    <xf numFmtId="4" fontId="30" fillId="0" borderId="11" xfId="60" applyNumberFormat="1" applyFont="1" applyBorder="1" applyAlignment="1">
      <alignment horizontal="center" vertical="center"/>
    </xf>
    <xf numFmtId="4" fontId="30" fillId="0" borderId="4" xfId="60" applyNumberFormat="1" applyFont="1" applyBorder="1" applyAlignment="1">
      <alignment horizontal="center" vertical="center"/>
    </xf>
    <xf numFmtId="4" fontId="30" fillId="0" borderId="4" xfId="60" applyNumberFormat="1" applyFont="1" applyFill="1" applyBorder="1" applyAlignment="1">
      <alignment horizontal="center" vertical="center"/>
    </xf>
    <xf numFmtId="4" fontId="30" fillId="0" borderId="16" xfId="60" applyNumberFormat="1" applyFont="1" applyFill="1" applyBorder="1" applyAlignment="1">
      <alignment horizontal="center" vertical="center"/>
    </xf>
    <xf numFmtId="4" fontId="30" fillId="0" borderId="13" xfId="6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right" vertical="center"/>
    </xf>
    <xf numFmtId="0" fontId="45" fillId="0" borderId="3" xfId="0" applyFont="1" applyBorder="1" applyAlignment="1">
      <alignment horizontal="right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32" fillId="0" borderId="2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right" vertical="center"/>
    </xf>
    <xf numFmtId="0" fontId="60" fillId="0" borderId="4" xfId="0" applyFont="1" applyBorder="1" applyAlignment="1">
      <alignment horizontal="right" vertical="center"/>
    </xf>
    <xf numFmtId="0" fontId="60" fillId="0" borderId="3" xfId="0" applyFont="1" applyBorder="1" applyAlignment="1">
      <alignment horizontal="right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right" vertical="center"/>
    </xf>
    <xf numFmtId="0" fontId="67" fillId="0" borderId="9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right" vertical="center" wrapText="1"/>
    </xf>
    <xf numFmtId="165" fontId="60" fillId="0" borderId="0" xfId="0" applyNumberFormat="1" applyFont="1" applyAlignment="1">
      <alignment horizontal="right" vertical="center" wrapText="1"/>
    </xf>
    <xf numFmtId="0" fontId="76" fillId="0" borderId="1" xfId="0" applyFont="1" applyBorder="1" applyAlignment="1">
      <alignment horizontal="right" vertical="center" wrapText="1"/>
    </xf>
    <xf numFmtId="0" fontId="76" fillId="0" borderId="0" xfId="0" applyFont="1" applyAlignment="1">
      <alignment horizontal="right" vertical="center" wrapText="1"/>
    </xf>
    <xf numFmtId="0" fontId="43" fillId="0" borderId="4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165" fontId="32" fillId="0" borderId="1" xfId="0" applyNumberFormat="1" applyFont="1" applyBorder="1" applyAlignment="1">
      <alignment horizontal="left" vertical="center" wrapText="1"/>
    </xf>
    <xf numFmtId="165" fontId="32" fillId="0" borderId="0" xfId="0" applyNumberFormat="1" applyFont="1" applyAlignment="1">
      <alignment horizontal="left" vertical="center" wrapText="1"/>
    </xf>
    <xf numFmtId="2" fontId="30" fillId="0" borderId="13" xfId="30" applyNumberFormat="1" applyFont="1" applyFill="1" applyBorder="1" applyAlignment="1" applyProtection="1">
      <alignment horizontal="center" vertical="center"/>
    </xf>
    <xf numFmtId="2" fontId="30" fillId="0" borderId="4" xfId="30" applyNumberFormat="1" applyFont="1" applyFill="1" applyBorder="1" applyAlignment="1" applyProtection="1">
      <alignment horizontal="center" vertical="center"/>
    </xf>
    <xf numFmtId="2" fontId="30" fillId="0" borderId="14" xfId="30" applyNumberFormat="1" applyFont="1" applyFill="1" applyBorder="1" applyAlignment="1" applyProtection="1">
      <alignment horizontal="center" vertical="center"/>
    </xf>
    <xf numFmtId="2" fontId="30" fillId="0" borderId="11" xfId="30" applyNumberFormat="1" applyFont="1" applyFill="1" applyBorder="1" applyAlignment="1" applyProtection="1">
      <alignment horizontal="center" vertical="center"/>
    </xf>
    <xf numFmtId="2" fontId="30" fillId="0" borderId="0" xfId="30" applyNumberFormat="1" applyFont="1" applyFill="1" applyBorder="1" applyAlignment="1" applyProtection="1">
      <alignment horizontal="center" vertical="center"/>
    </xf>
    <xf numFmtId="2" fontId="30" fillId="0" borderId="12" xfId="30" applyNumberFormat="1" applyFont="1" applyFill="1" applyBorder="1" applyAlignment="1" applyProtection="1">
      <alignment horizontal="center" vertical="center"/>
    </xf>
    <xf numFmtId="2" fontId="30" fillId="0" borderId="9" xfId="30" applyNumberFormat="1" applyFont="1" applyFill="1" applyBorder="1" applyAlignment="1" applyProtection="1">
      <alignment horizontal="center" vertical="center"/>
    </xf>
    <xf numFmtId="2" fontId="30" fillId="0" borderId="6" xfId="30" applyNumberFormat="1" applyFont="1" applyFill="1" applyBorder="1" applyAlignment="1" applyProtection="1">
      <alignment horizontal="center" vertical="center"/>
    </xf>
    <xf numFmtId="2" fontId="30" fillId="0" borderId="10" xfId="30" applyNumberFormat="1" applyFont="1" applyFill="1" applyBorder="1" applyAlignment="1" applyProtection="1">
      <alignment horizontal="center" vertical="center"/>
    </xf>
    <xf numFmtId="2" fontId="30" fillId="0" borderId="26" xfId="30" applyNumberFormat="1" applyFont="1" applyFill="1" applyBorder="1" applyAlignment="1" applyProtection="1">
      <alignment horizontal="center" vertical="center"/>
    </xf>
    <xf numFmtId="2" fontId="30" fillId="0" borderId="1" xfId="30" applyNumberFormat="1" applyFont="1" applyFill="1" applyBorder="1" applyAlignment="1" applyProtection="1">
      <alignment horizontal="center" vertical="center"/>
    </xf>
    <xf numFmtId="2" fontId="30" fillId="0" borderId="25" xfId="30" applyNumberFormat="1" applyFont="1" applyFill="1" applyBorder="1" applyAlignment="1" applyProtection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2" fillId="0" borderId="15" xfId="0" applyFont="1" applyBorder="1" applyAlignment="1">
      <alignment horizontal="center" wrapText="1"/>
    </xf>
    <xf numFmtId="0" fontId="32" fillId="0" borderId="20" xfId="0" applyFont="1" applyBorder="1" applyAlignment="1">
      <alignment horizontal="center" wrapText="1"/>
    </xf>
    <xf numFmtId="166" fontId="32" fillId="0" borderId="2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66" fontId="32" fillId="0" borderId="25" xfId="0" applyNumberFormat="1" applyFont="1" applyBorder="1" applyAlignment="1">
      <alignment horizontal="center"/>
    </xf>
    <xf numFmtId="166" fontId="32" fillId="0" borderId="11" xfId="0" applyNumberFormat="1" applyFont="1" applyBorder="1" applyAlignment="1">
      <alignment horizontal="center"/>
    </xf>
    <xf numFmtId="166" fontId="32" fillId="0" borderId="0" xfId="0" applyNumberFormat="1" applyFont="1" applyAlignment="1">
      <alignment horizontal="center"/>
    </xf>
    <xf numFmtId="166" fontId="32" fillId="0" borderId="12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60" fillId="0" borderId="15" xfId="0" applyFont="1" applyBorder="1" applyAlignment="1">
      <alignment horizontal="right" vertical="center"/>
    </xf>
    <xf numFmtId="0" fontId="60" fillId="0" borderId="20" xfId="0" applyFont="1" applyBorder="1" applyAlignment="1">
      <alignment horizontal="right" vertical="center"/>
    </xf>
    <xf numFmtId="0" fontId="60" fillId="0" borderId="16" xfId="0" applyFont="1" applyBorder="1" applyAlignment="1">
      <alignment horizontal="right" vertical="center"/>
    </xf>
    <xf numFmtId="165" fontId="32" fillId="0" borderId="15" xfId="0" applyNumberFormat="1" applyFont="1" applyBorder="1" applyAlignment="1">
      <alignment horizontal="left" vertical="center"/>
    </xf>
    <xf numFmtId="165" fontId="32" fillId="0" borderId="20" xfId="0" applyNumberFormat="1" applyFont="1" applyBorder="1" applyAlignment="1">
      <alignment horizontal="left" vertical="center"/>
    </xf>
    <xf numFmtId="165" fontId="32" fillId="0" borderId="16" xfId="0" applyNumberFormat="1" applyFont="1" applyBorder="1" applyAlignment="1">
      <alignment horizontal="left" vertical="center"/>
    </xf>
    <xf numFmtId="165" fontId="60" fillId="0" borderId="15" xfId="0" applyNumberFormat="1" applyFont="1" applyBorder="1" applyAlignment="1">
      <alignment horizontal="right" vertical="center"/>
    </xf>
    <xf numFmtId="165" fontId="60" fillId="0" borderId="20" xfId="0" applyNumberFormat="1" applyFont="1" applyBorder="1" applyAlignment="1">
      <alignment horizontal="right" vertical="center"/>
    </xf>
    <xf numFmtId="165" fontId="60" fillId="0" borderId="16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166" fontId="60" fillId="0" borderId="11" xfId="0" applyNumberFormat="1" applyFont="1" applyBorder="1" applyAlignment="1">
      <alignment horizontal="center" vertical="top"/>
    </xf>
    <xf numFmtId="166" fontId="60" fillId="0" borderId="0" xfId="0" applyNumberFormat="1" applyFont="1" applyAlignment="1">
      <alignment horizontal="center" vertical="top"/>
    </xf>
    <xf numFmtId="166" fontId="60" fillId="0" borderId="12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78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45" fillId="0" borderId="20" xfId="0" applyFont="1" applyBorder="1" applyAlignment="1">
      <alignment horizontal="center" vertical="top" wrapText="1"/>
    </xf>
    <xf numFmtId="0" fontId="60" fillId="0" borderId="27" xfId="0" applyFont="1" applyBorder="1" applyAlignment="1">
      <alignment horizontal="right" vertical="center"/>
    </xf>
    <xf numFmtId="169" fontId="66" fillId="0" borderId="20" xfId="30" applyNumberFormat="1" applyFont="1" applyFill="1" applyBorder="1" applyAlignment="1" applyProtection="1">
      <alignment horizontal="right" vertical="center"/>
    </xf>
    <xf numFmtId="168" fontId="66" fillId="0" borderId="16" xfId="30" applyNumberFormat="1" applyFont="1" applyFill="1" applyBorder="1" applyAlignment="1" applyProtection="1">
      <alignment horizontal="right" vertical="center"/>
    </xf>
  </cellXfs>
  <cellStyles count="74">
    <cellStyle name="Estilo 1" xfId="1" xr:uid="{00000000-0005-0000-0000-000000000000}"/>
    <cellStyle name="Hiperlink" xfId="2" builtinId="8"/>
    <cellStyle name="Normal" xfId="0" builtinId="0"/>
    <cellStyle name="Normal 19" xfId="3" xr:uid="{00000000-0005-0000-0000-000003000000}"/>
    <cellStyle name="Normal 2 2" xfId="4" xr:uid="{00000000-0005-0000-0000-000004000000}"/>
    <cellStyle name="Normal 2 2 2" xfId="5" xr:uid="{00000000-0005-0000-0000-000005000000}"/>
    <cellStyle name="Normal 2 3" xfId="6" xr:uid="{00000000-0005-0000-0000-000006000000}"/>
    <cellStyle name="Normal 2 3 2" xfId="7" xr:uid="{00000000-0005-0000-0000-000007000000}"/>
    <cellStyle name="Normal 2 3 3" xfId="8" xr:uid="{00000000-0005-0000-0000-000008000000}"/>
    <cellStyle name="Normal 2 4" xfId="9" xr:uid="{00000000-0005-0000-0000-000009000000}"/>
    <cellStyle name="Normal 20" xfId="10" xr:uid="{00000000-0005-0000-0000-00000A000000}"/>
    <cellStyle name="Normal 22" xfId="11" xr:uid="{00000000-0005-0000-0000-00000B000000}"/>
    <cellStyle name="Normal 23" xfId="12" xr:uid="{00000000-0005-0000-0000-00000C000000}"/>
    <cellStyle name="Normal 28" xfId="13" xr:uid="{00000000-0005-0000-0000-00000D000000}"/>
    <cellStyle name="Normal 3" xfId="14" xr:uid="{00000000-0005-0000-0000-00000E000000}"/>
    <cellStyle name="Normal 32" xfId="15" xr:uid="{00000000-0005-0000-0000-00000F000000}"/>
    <cellStyle name="Normal 39" xfId="16" xr:uid="{00000000-0005-0000-0000-000010000000}"/>
    <cellStyle name="Normal 4" xfId="17" xr:uid="{00000000-0005-0000-0000-000011000000}"/>
    <cellStyle name="Normal 4 10" xfId="18" xr:uid="{00000000-0005-0000-0000-000012000000}"/>
    <cellStyle name="Normal 4 2" xfId="19" xr:uid="{00000000-0005-0000-0000-000013000000}"/>
    <cellStyle name="Normal 43" xfId="20" xr:uid="{00000000-0005-0000-0000-000014000000}"/>
    <cellStyle name="Normal 5" xfId="21" xr:uid="{00000000-0005-0000-0000-000015000000}"/>
    <cellStyle name="Normal 50" xfId="22" xr:uid="{00000000-0005-0000-0000-000016000000}"/>
    <cellStyle name="Normal 6" xfId="23" xr:uid="{00000000-0005-0000-0000-000017000000}"/>
    <cellStyle name="Normal 6 2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28" xr:uid="{00000000-0005-0000-0000-00001C000000}"/>
    <cellStyle name="Normal 9 2" xfId="29" xr:uid="{00000000-0005-0000-0000-00001D000000}"/>
    <cellStyle name="Porcentagem" xfId="30" builtinId="5"/>
    <cellStyle name="Porcentagem 10" xfId="31" xr:uid="{00000000-0005-0000-0000-00001F000000}"/>
    <cellStyle name="Porcentagem 10 2" xfId="32" xr:uid="{00000000-0005-0000-0000-000020000000}"/>
    <cellStyle name="Porcentagem 2" xfId="33" xr:uid="{00000000-0005-0000-0000-000021000000}"/>
    <cellStyle name="Porcentagem 3" xfId="34" xr:uid="{00000000-0005-0000-0000-000022000000}"/>
    <cellStyle name="Porcentagem 4" xfId="35" xr:uid="{00000000-0005-0000-0000-000023000000}"/>
    <cellStyle name="Porcentagem 5" xfId="36" xr:uid="{00000000-0005-0000-0000-000024000000}"/>
    <cellStyle name="Porcentagem 5 2" xfId="37" xr:uid="{00000000-0005-0000-0000-000025000000}"/>
    <cellStyle name="Porcentagem 6" xfId="38" xr:uid="{00000000-0005-0000-0000-000026000000}"/>
    <cellStyle name="Porcentagem 6 2" xfId="39" xr:uid="{00000000-0005-0000-0000-000027000000}"/>
    <cellStyle name="Porcentagem 7" xfId="40" xr:uid="{00000000-0005-0000-0000-000028000000}"/>
    <cellStyle name="Porcentagem 8" xfId="41" xr:uid="{00000000-0005-0000-0000-000029000000}"/>
    <cellStyle name="Porcentagem 9" xfId="42" xr:uid="{00000000-0005-0000-0000-00002A000000}"/>
    <cellStyle name="Porcentagem 9 2" xfId="43" xr:uid="{00000000-0005-0000-0000-00002B000000}"/>
    <cellStyle name="Separador de milhares 2" xfId="44" xr:uid="{00000000-0005-0000-0000-00002C000000}"/>
    <cellStyle name="Separador de milhares 2 2" xfId="45" xr:uid="{00000000-0005-0000-0000-00002D000000}"/>
    <cellStyle name="Separador de milhares 2 2 2" xfId="46" xr:uid="{00000000-0005-0000-0000-00002E000000}"/>
    <cellStyle name="Separador de milhares 2 3" xfId="47" xr:uid="{00000000-0005-0000-0000-00002F000000}"/>
    <cellStyle name="Separador de milhares 2 3 2" xfId="48" xr:uid="{00000000-0005-0000-0000-000030000000}"/>
    <cellStyle name="Separador de milhares 2 3 2 2" xfId="49" xr:uid="{00000000-0005-0000-0000-000031000000}"/>
    <cellStyle name="Separador de milhares 2 3 3" xfId="50" xr:uid="{00000000-0005-0000-0000-000032000000}"/>
    <cellStyle name="Separador de milhares 2 4" xfId="51" xr:uid="{00000000-0005-0000-0000-000033000000}"/>
    <cellStyle name="Separador de milhares 3" xfId="52" xr:uid="{00000000-0005-0000-0000-000034000000}"/>
    <cellStyle name="Separador de milhares 3 2" xfId="53" xr:uid="{00000000-0005-0000-0000-000035000000}"/>
    <cellStyle name="Separador de milhares 4" xfId="54" xr:uid="{00000000-0005-0000-0000-000036000000}"/>
    <cellStyle name="Separador de milhares 4 2" xfId="55" xr:uid="{00000000-0005-0000-0000-000037000000}"/>
    <cellStyle name="Separador de milhares 4 2 2" xfId="56" xr:uid="{00000000-0005-0000-0000-000038000000}"/>
    <cellStyle name="Separador de milhares 4 3" xfId="57" xr:uid="{00000000-0005-0000-0000-000039000000}"/>
    <cellStyle name="Separador de milhares 5" xfId="58" xr:uid="{00000000-0005-0000-0000-00003A000000}"/>
    <cellStyle name="Separador de milhares 5 2" xfId="59" xr:uid="{00000000-0005-0000-0000-00003B000000}"/>
    <cellStyle name="Vírgula" xfId="60" builtinId="3"/>
    <cellStyle name="Vírgula 2" xfId="61" xr:uid="{00000000-0005-0000-0000-00003D000000}"/>
    <cellStyle name="Vírgula 2 2" xfId="62" xr:uid="{00000000-0005-0000-0000-00003E000000}"/>
    <cellStyle name="Vírgula 2 2 2" xfId="63" xr:uid="{00000000-0005-0000-0000-00003F000000}"/>
    <cellStyle name="Vírgula 2 2 2 2" xfId="64" xr:uid="{00000000-0005-0000-0000-000040000000}"/>
    <cellStyle name="Vírgula 3" xfId="65" xr:uid="{00000000-0005-0000-0000-000041000000}"/>
    <cellStyle name="Vírgula 3 2" xfId="66" xr:uid="{00000000-0005-0000-0000-000042000000}"/>
    <cellStyle name="Vírgula 4" xfId="67" xr:uid="{00000000-0005-0000-0000-000043000000}"/>
    <cellStyle name="Vírgula 4 2" xfId="68" xr:uid="{00000000-0005-0000-0000-000044000000}"/>
    <cellStyle name="Vírgula 5" xfId="69" xr:uid="{00000000-0005-0000-0000-000045000000}"/>
    <cellStyle name="Vírgula 5 2" xfId="70" xr:uid="{00000000-0005-0000-0000-000046000000}"/>
    <cellStyle name="Vírgula 6" xfId="71" xr:uid="{00000000-0005-0000-0000-000047000000}"/>
    <cellStyle name="Vírgula 6 2" xfId="72" xr:uid="{00000000-0005-0000-0000-000048000000}"/>
    <cellStyle name="Vírgula 7" xfId="73" xr:uid="{00000000-0005-0000-0000-000049000000}"/>
  </cellStyles>
  <dxfs count="1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4"/>
  <sheetViews>
    <sheetView showGridLines="0" tabSelected="1" zoomScaleNormal="100" zoomScaleSheetLayoutView="130" workbookViewId="0"/>
  </sheetViews>
  <sheetFormatPr defaultColWidth="9.140625" defaultRowHeight="12.75"/>
  <cols>
    <col min="1" max="1" width="32" style="75" bestFit="1" customWidth="1"/>
    <col min="2" max="11" width="11" style="72" customWidth="1"/>
    <col min="12" max="12" width="11" style="73" customWidth="1"/>
    <col min="13" max="23" width="11" style="72" customWidth="1"/>
    <col min="24" max="24" width="11" style="74" customWidth="1"/>
    <col min="25" max="35" width="11" style="72" customWidth="1"/>
    <col min="36" max="36" width="11" style="74" customWidth="1"/>
    <col min="37" max="37" width="1.42578125" style="75" customWidth="1"/>
    <col min="38" max="38" width="18.42578125" style="76" bestFit="1" customWidth="1"/>
    <col min="39" max="16384" width="9.140625" style="76"/>
  </cols>
  <sheetData>
    <row r="1" spans="1:39" ht="15">
      <c r="A1" s="128" t="s">
        <v>108</v>
      </c>
    </row>
    <row r="2" spans="1:39" ht="15.75" thickBot="1">
      <c r="A2" s="130" t="s">
        <v>109</v>
      </c>
      <c r="B2" s="77"/>
      <c r="C2" s="77"/>
      <c r="D2" s="77"/>
      <c r="E2" s="77"/>
      <c r="F2" s="78"/>
      <c r="G2" s="78"/>
      <c r="H2" s="78"/>
      <c r="I2" s="78"/>
      <c r="J2" s="78"/>
      <c r="K2" s="78"/>
    </row>
    <row r="3" spans="1:39" ht="25.5" customHeight="1">
      <c r="A3" s="466" t="s">
        <v>63</v>
      </c>
      <c r="B3" s="462" t="s">
        <v>221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96"/>
      <c r="N3" s="462" t="s">
        <v>222</v>
      </c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96"/>
      <c r="Z3" s="462" t="s">
        <v>223</v>
      </c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97"/>
      <c r="AL3" s="131" t="s">
        <v>98</v>
      </c>
    </row>
    <row r="4" spans="1:39" ht="19.5" customHeight="1">
      <c r="A4" s="467"/>
      <c r="B4" s="463" t="s">
        <v>224</v>
      </c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100"/>
      <c r="N4" s="463" t="s">
        <v>225</v>
      </c>
      <c r="O4" s="463"/>
      <c r="P4" s="463"/>
      <c r="Q4" s="463"/>
      <c r="R4" s="463"/>
      <c r="S4" s="463"/>
      <c r="T4" s="463"/>
      <c r="U4" s="463"/>
      <c r="V4" s="463"/>
      <c r="W4" s="463"/>
      <c r="X4" s="463"/>
      <c r="Y4" s="100"/>
      <c r="Z4" s="463" t="s">
        <v>226</v>
      </c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101"/>
      <c r="AL4" s="132"/>
    </row>
    <row r="5" spans="1:39">
      <c r="A5" s="468"/>
      <c r="B5" s="102">
        <v>2016</v>
      </c>
      <c r="C5" s="102">
        <v>2017</v>
      </c>
      <c r="D5" s="102">
        <v>2018</v>
      </c>
      <c r="E5" s="102">
        <v>2019</v>
      </c>
      <c r="F5" s="102">
        <v>2020</v>
      </c>
      <c r="G5" s="102">
        <v>2021</v>
      </c>
      <c r="H5" s="102">
        <v>2022</v>
      </c>
      <c r="I5" s="102">
        <v>2023</v>
      </c>
      <c r="J5" s="102">
        <v>2024</v>
      </c>
      <c r="K5" s="102">
        <v>2025</v>
      </c>
      <c r="L5" s="103" t="s">
        <v>220</v>
      </c>
      <c r="M5" s="102"/>
      <c r="N5" s="102">
        <v>2016</v>
      </c>
      <c r="O5" s="102">
        <v>2017</v>
      </c>
      <c r="P5" s="102">
        <v>2018</v>
      </c>
      <c r="Q5" s="102">
        <v>2019</v>
      </c>
      <c r="R5" s="102">
        <v>2020</v>
      </c>
      <c r="S5" s="102">
        <v>2021</v>
      </c>
      <c r="T5" s="102">
        <v>2022</v>
      </c>
      <c r="U5" s="102">
        <v>2023</v>
      </c>
      <c r="V5" s="102">
        <v>2024</v>
      </c>
      <c r="W5" s="102">
        <v>2025</v>
      </c>
      <c r="X5" s="103" t="s">
        <v>220</v>
      </c>
      <c r="Y5" s="102"/>
      <c r="Z5" s="102">
        <v>2016</v>
      </c>
      <c r="AA5" s="102">
        <v>2017</v>
      </c>
      <c r="AB5" s="102">
        <v>2018</v>
      </c>
      <c r="AC5" s="102">
        <v>2019</v>
      </c>
      <c r="AD5" s="102">
        <v>2020</v>
      </c>
      <c r="AE5" s="102">
        <v>2021</v>
      </c>
      <c r="AF5" s="102">
        <v>2022</v>
      </c>
      <c r="AG5" s="102">
        <v>2023</v>
      </c>
      <c r="AH5" s="102">
        <v>2024</v>
      </c>
      <c r="AI5" s="102">
        <v>2025</v>
      </c>
      <c r="AJ5" s="103" t="s">
        <v>220</v>
      </c>
      <c r="AK5" s="104"/>
      <c r="AL5" s="133"/>
    </row>
    <row r="6" spans="1:39">
      <c r="A6" s="101" t="s">
        <v>227</v>
      </c>
      <c r="B6" s="105">
        <v>146066.57699999999</v>
      </c>
      <c r="C6" s="105">
        <v>152139.36057394999</v>
      </c>
      <c r="D6" s="105">
        <v>150102.68616518</v>
      </c>
      <c r="E6" s="105">
        <v>161774.59298647</v>
      </c>
      <c r="F6" s="105">
        <v>171073.80243375001</v>
      </c>
      <c r="G6" s="105">
        <v>168783.51600000003</v>
      </c>
      <c r="H6" s="105">
        <v>175339.10399999999</v>
      </c>
      <c r="I6" s="105">
        <v>197397.40189199999</v>
      </c>
      <c r="J6" s="105">
        <v>195397.26699999999</v>
      </c>
      <c r="K6" s="105">
        <v>218776.94299999997</v>
      </c>
      <c r="L6" s="106">
        <v>0.11965201130474346</v>
      </c>
      <c r="M6" s="107"/>
      <c r="N6" s="105">
        <v>37890.449999999997</v>
      </c>
      <c r="O6" s="105">
        <v>40117.40247886</v>
      </c>
      <c r="P6" s="105">
        <v>40857.207059740002</v>
      </c>
      <c r="Q6" s="105">
        <v>44724.231943870007</v>
      </c>
      <c r="R6" s="105">
        <v>46649.507995039996</v>
      </c>
      <c r="S6" s="105">
        <v>48818.75</v>
      </c>
      <c r="T6" s="105">
        <v>50338.080000000002</v>
      </c>
      <c r="U6" s="105">
        <v>54677.135584000003</v>
      </c>
      <c r="V6" s="105">
        <v>56069.589</v>
      </c>
      <c r="W6" s="105">
        <v>65421.553999999989</v>
      </c>
      <c r="X6" s="106">
        <v>0.16679210899869434</v>
      </c>
      <c r="Y6" s="107"/>
      <c r="Z6" s="105">
        <v>7005.952019151091</v>
      </c>
      <c r="AA6" s="105">
        <v>4818.8879268613946</v>
      </c>
      <c r="AB6" s="105">
        <v>5016.5413814917119</v>
      </c>
      <c r="AC6" s="105">
        <v>5410</v>
      </c>
      <c r="AD6" s="105">
        <v>5480.9123362690925</v>
      </c>
      <c r="AE6" s="105">
        <v>6663.1801119023448</v>
      </c>
      <c r="AF6" s="105">
        <v>6122.1672201528991</v>
      </c>
      <c r="AG6" s="105">
        <v>6486.6003523981435</v>
      </c>
      <c r="AH6" s="105">
        <v>6485.2637126988502</v>
      </c>
      <c r="AI6" s="105">
        <v>6819.4595880846064</v>
      </c>
      <c r="AJ6" s="106">
        <v>5.1531578389227839E-2</v>
      </c>
      <c r="AK6" s="108"/>
      <c r="AL6" s="132" t="s">
        <v>51</v>
      </c>
      <c r="AM6" s="79"/>
    </row>
    <row r="7" spans="1:39">
      <c r="A7" s="101" t="s">
        <v>21</v>
      </c>
      <c r="B7" s="105">
        <v>1361.027</v>
      </c>
      <c r="C7" s="105">
        <v>1189.5376900000001</v>
      </c>
      <c r="D7" s="105">
        <v>1186.3995199999999</v>
      </c>
      <c r="E7" s="105">
        <v>1083.41814</v>
      </c>
      <c r="F7" s="105">
        <v>918.41745000000003</v>
      </c>
      <c r="G7" s="105">
        <v>848.02236180185537</v>
      </c>
      <c r="H7" s="105">
        <v>779.06100000000004</v>
      </c>
      <c r="I7" s="105">
        <v>716.04247699999996</v>
      </c>
      <c r="J7" s="105">
        <v>668.51800000000003</v>
      </c>
      <c r="K7" s="105">
        <v>629.29</v>
      </c>
      <c r="L7" s="106">
        <v>-5.8679048282918478E-2</v>
      </c>
      <c r="M7" s="107"/>
      <c r="N7" s="105">
        <v>5106.1620000000003</v>
      </c>
      <c r="O7" s="105">
        <v>4756.4473652099996</v>
      </c>
      <c r="P7" s="105">
        <v>5215.97178334</v>
      </c>
      <c r="Q7" s="105">
        <v>5571.0794743500001</v>
      </c>
      <c r="R7" s="105">
        <v>4957.1767618100002</v>
      </c>
      <c r="S7" s="105">
        <v>4956.5263190412443</v>
      </c>
      <c r="T7" s="105">
        <v>5067.567</v>
      </c>
      <c r="U7" s="105">
        <v>5213.6701550000007</v>
      </c>
      <c r="V7" s="105">
        <v>5221.826</v>
      </c>
      <c r="W7" s="105">
        <v>5147.4139999999998</v>
      </c>
      <c r="X7" s="106">
        <v>-1.4250187578061846E-2</v>
      </c>
      <c r="Y7" s="107"/>
      <c r="Z7" s="109"/>
      <c r="AA7" s="109"/>
      <c r="AB7" s="110"/>
      <c r="AC7" s="110"/>
      <c r="AD7" s="110"/>
      <c r="AE7" s="110"/>
      <c r="AF7" s="110"/>
      <c r="AG7" s="110"/>
      <c r="AH7" s="110"/>
      <c r="AI7" s="110"/>
      <c r="AJ7" s="106"/>
      <c r="AK7" s="108"/>
      <c r="AL7" s="132" t="s">
        <v>52</v>
      </c>
      <c r="AM7" s="79"/>
    </row>
    <row r="8" spans="1:39">
      <c r="A8" s="111" t="s">
        <v>96</v>
      </c>
      <c r="B8" s="112"/>
      <c r="C8" s="112"/>
      <c r="D8" s="112"/>
      <c r="E8" s="112"/>
      <c r="F8" s="112">
        <v>0</v>
      </c>
      <c r="G8" s="112">
        <v>0</v>
      </c>
      <c r="H8" s="112"/>
      <c r="I8" s="112"/>
      <c r="J8" s="112"/>
      <c r="K8" s="112"/>
      <c r="L8" s="113"/>
      <c r="M8" s="114"/>
      <c r="N8" s="115"/>
      <c r="O8" s="115"/>
      <c r="P8" s="115"/>
      <c r="Q8" s="115"/>
      <c r="R8" s="115">
        <v>0</v>
      </c>
      <c r="S8" s="115">
        <v>0</v>
      </c>
      <c r="T8" s="115"/>
      <c r="U8" s="115"/>
      <c r="V8" s="115"/>
      <c r="W8" s="115"/>
      <c r="X8" s="113"/>
      <c r="Y8" s="114"/>
      <c r="Z8" s="115"/>
      <c r="AA8" s="115"/>
      <c r="AB8" s="110"/>
      <c r="AC8" s="110"/>
      <c r="AD8" s="110"/>
      <c r="AE8" s="110"/>
      <c r="AF8" s="110"/>
      <c r="AG8" s="110"/>
      <c r="AH8" s="110"/>
      <c r="AI8" s="110"/>
      <c r="AJ8" s="106"/>
      <c r="AK8" s="116"/>
      <c r="AL8" s="134" t="s">
        <v>96</v>
      </c>
      <c r="AM8" s="81"/>
    </row>
    <row r="9" spans="1:39">
      <c r="A9" s="111" t="s">
        <v>2</v>
      </c>
      <c r="B9" s="112"/>
      <c r="C9" s="112"/>
      <c r="D9" s="112"/>
      <c r="E9" s="112"/>
      <c r="F9" s="112">
        <v>0</v>
      </c>
      <c r="G9" s="112">
        <v>0</v>
      </c>
      <c r="H9" s="112"/>
      <c r="I9" s="112"/>
      <c r="J9" s="112"/>
      <c r="K9" s="112"/>
      <c r="L9" s="113"/>
      <c r="M9" s="114"/>
      <c r="N9" s="115"/>
      <c r="O9" s="115"/>
      <c r="P9" s="115"/>
      <c r="Q9" s="115"/>
      <c r="R9" s="115">
        <v>0</v>
      </c>
      <c r="S9" s="115">
        <v>0</v>
      </c>
      <c r="T9" s="115"/>
      <c r="U9" s="115"/>
      <c r="V9" s="115"/>
      <c r="W9" s="115"/>
      <c r="X9" s="113"/>
      <c r="Y9" s="114"/>
      <c r="Z9" s="115"/>
      <c r="AA9" s="115"/>
      <c r="AB9" s="110"/>
      <c r="AC9" s="110"/>
      <c r="AD9" s="110"/>
      <c r="AE9" s="110"/>
      <c r="AF9" s="110"/>
      <c r="AG9" s="110"/>
      <c r="AH9" s="110"/>
      <c r="AI9" s="110"/>
      <c r="AJ9" s="106"/>
      <c r="AK9" s="116"/>
      <c r="AL9" s="134" t="s">
        <v>2</v>
      </c>
      <c r="AM9" s="81"/>
    </row>
    <row r="10" spans="1:39">
      <c r="A10" s="111" t="s">
        <v>3</v>
      </c>
      <c r="B10" s="112">
        <v>1361.027</v>
      </c>
      <c r="C10" s="112">
        <v>1189.5376900000001</v>
      </c>
      <c r="D10" s="112">
        <v>1186.3995199999999</v>
      </c>
      <c r="E10" s="112">
        <v>1083.41814</v>
      </c>
      <c r="F10" s="112">
        <v>918.41745000000003</v>
      </c>
      <c r="G10" s="112">
        <v>848.02236180185537</v>
      </c>
      <c r="H10" s="112">
        <v>779.06100000000004</v>
      </c>
      <c r="I10" s="112">
        <v>716.04247699999996</v>
      </c>
      <c r="J10" s="112">
        <v>668.51800000000003</v>
      </c>
      <c r="K10" s="112">
        <v>629.29</v>
      </c>
      <c r="L10" s="113">
        <v>-5.8679048282918478E-2</v>
      </c>
      <c r="M10" s="114"/>
      <c r="N10" s="115">
        <v>5106.1620000000003</v>
      </c>
      <c r="O10" s="115">
        <v>4756.4473652099996</v>
      </c>
      <c r="P10" s="115">
        <v>5215.97178334</v>
      </c>
      <c r="Q10" s="115">
        <v>5571.0794743500001</v>
      </c>
      <c r="R10" s="115">
        <v>4957.1767618100002</v>
      </c>
      <c r="S10" s="115">
        <v>4956.5263190412443</v>
      </c>
      <c r="T10" s="115">
        <v>5067.567</v>
      </c>
      <c r="U10" s="115">
        <v>5213.6701550000007</v>
      </c>
      <c r="V10" s="115">
        <v>5221.826</v>
      </c>
      <c r="W10" s="115">
        <v>5147.4139999999998</v>
      </c>
      <c r="X10" s="113">
        <v>-1.4250187578061846E-2</v>
      </c>
      <c r="Y10" s="114"/>
      <c r="Z10" s="115"/>
      <c r="AA10" s="115"/>
      <c r="AB10" s="110"/>
      <c r="AC10" s="110"/>
      <c r="AD10" s="110"/>
      <c r="AE10" s="110"/>
      <c r="AF10" s="110"/>
      <c r="AG10" s="110"/>
      <c r="AH10" s="110"/>
      <c r="AI10" s="110"/>
      <c r="AJ10" s="106"/>
      <c r="AK10" s="116"/>
      <c r="AL10" s="134" t="s">
        <v>3</v>
      </c>
      <c r="AM10" s="81"/>
    </row>
    <row r="11" spans="1:39">
      <c r="A11" s="111" t="s">
        <v>4</v>
      </c>
      <c r="B11" s="112"/>
      <c r="C11" s="112"/>
      <c r="D11" s="112"/>
      <c r="E11" s="112"/>
      <c r="F11" s="112">
        <v>0</v>
      </c>
      <c r="G11" s="112">
        <v>0</v>
      </c>
      <c r="H11" s="112"/>
      <c r="I11" s="112"/>
      <c r="J11" s="112"/>
      <c r="K11" s="112"/>
      <c r="L11" s="113"/>
      <c r="M11" s="114"/>
      <c r="N11" s="115"/>
      <c r="O11" s="115"/>
      <c r="P11" s="115"/>
      <c r="Q11" s="115"/>
      <c r="R11" s="115">
        <v>0</v>
      </c>
      <c r="S11" s="115">
        <v>0</v>
      </c>
      <c r="T11" s="115"/>
      <c r="U11" s="115"/>
      <c r="V11" s="115"/>
      <c r="W11" s="115"/>
      <c r="X11" s="113"/>
      <c r="Y11" s="114"/>
      <c r="Z11" s="115"/>
      <c r="AA11" s="115"/>
      <c r="AB11" s="110"/>
      <c r="AC11" s="110"/>
      <c r="AD11" s="110"/>
      <c r="AE11" s="110"/>
      <c r="AF11" s="110"/>
      <c r="AG11" s="110"/>
      <c r="AH11" s="110"/>
      <c r="AI11" s="110"/>
      <c r="AJ11" s="106"/>
      <c r="AK11" s="116"/>
      <c r="AL11" s="134" t="s">
        <v>4</v>
      </c>
      <c r="AM11" s="81"/>
    </row>
    <row r="12" spans="1:39">
      <c r="A12" s="111" t="s">
        <v>90</v>
      </c>
      <c r="B12" s="112"/>
      <c r="C12" s="112"/>
      <c r="D12" s="112"/>
      <c r="E12" s="112"/>
      <c r="F12" s="112">
        <v>0</v>
      </c>
      <c r="G12" s="112">
        <v>0</v>
      </c>
      <c r="H12" s="112"/>
      <c r="I12" s="112"/>
      <c r="J12" s="112"/>
      <c r="K12" s="112"/>
      <c r="L12" s="113"/>
      <c r="M12" s="114"/>
      <c r="N12" s="115"/>
      <c r="O12" s="115"/>
      <c r="P12" s="115"/>
      <c r="Q12" s="115"/>
      <c r="R12" s="115">
        <v>0</v>
      </c>
      <c r="S12" s="115">
        <v>0</v>
      </c>
      <c r="T12" s="115"/>
      <c r="U12" s="115"/>
      <c r="V12" s="115"/>
      <c r="W12" s="115"/>
      <c r="X12" s="113"/>
      <c r="Y12" s="114"/>
      <c r="Z12" s="115"/>
      <c r="AA12" s="115"/>
      <c r="AB12" s="110"/>
      <c r="AC12" s="110"/>
      <c r="AD12" s="110"/>
      <c r="AE12" s="110"/>
      <c r="AF12" s="110"/>
      <c r="AG12" s="110"/>
      <c r="AH12" s="110"/>
      <c r="AI12" s="110"/>
      <c r="AJ12" s="106"/>
      <c r="AK12" s="116"/>
      <c r="AL12" s="134" t="s">
        <v>90</v>
      </c>
      <c r="AM12" s="81"/>
    </row>
    <row r="13" spans="1:39">
      <c r="A13" s="111" t="s">
        <v>91</v>
      </c>
      <c r="B13" s="112"/>
      <c r="C13" s="112"/>
      <c r="D13" s="112"/>
      <c r="E13" s="112"/>
      <c r="F13" s="112">
        <v>0</v>
      </c>
      <c r="G13" s="112">
        <v>0</v>
      </c>
      <c r="H13" s="112"/>
      <c r="I13" s="112"/>
      <c r="J13" s="112"/>
      <c r="K13" s="112"/>
      <c r="L13" s="113"/>
      <c r="M13" s="114"/>
      <c r="N13" s="115"/>
      <c r="O13" s="115"/>
      <c r="P13" s="115"/>
      <c r="Q13" s="115"/>
      <c r="R13" s="115">
        <v>0</v>
      </c>
      <c r="S13" s="115">
        <v>0</v>
      </c>
      <c r="T13" s="115"/>
      <c r="U13" s="115"/>
      <c r="V13" s="115"/>
      <c r="W13" s="115"/>
      <c r="X13" s="113"/>
      <c r="Y13" s="114"/>
      <c r="Z13" s="115"/>
      <c r="AA13" s="115"/>
      <c r="AB13" s="110"/>
      <c r="AC13" s="110"/>
      <c r="AD13" s="110"/>
      <c r="AE13" s="110"/>
      <c r="AF13" s="110"/>
      <c r="AG13" s="110"/>
      <c r="AH13" s="110"/>
      <c r="AI13" s="110"/>
      <c r="AJ13" s="106"/>
      <c r="AK13" s="116"/>
      <c r="AL13" s="134" t="s">
        <v>91</v>
      </c>
      <c r="AM13" s="81"/>
    </row>
    <row r="14" spans="1:39">
      <c r="A14" s="111" t="s">
        <v>5</v>
      </c>
      <c r="B14" s="112"/>
      <c r="C14" s="112"/>
      <c r="D14" s="112"/>
      <c r="E14" s="112"/>
      <c r="F14" s="112">
        <v>0</v>
      </c>
      <c r="G14" s="112">
        <v>0</v>
      </c>
      <c r="H14" s="112"/>
      <c r="I14" s="112"/>
      <c r="J14" s="112"/>
      <c r="K14" s="112"/>
      <c r="L14" s="113"/>
      <c r="M14" s="114"/>
      <c r="N14" s="115"/>
      <c r="O14" s="115"/>
      <c r="P14" s="115"/>
      <c r="Q14" s="115"/>
      <c r="R14" s="115">
        <v>0</v>
      </c>
      <c r="S14" s="115">
        <v>0</v>
      </c>
      <c r="T14" s="115"/>
      <c r="U14" s="115"/>
      <c r="V14" s="115"/>
      <c r="W14" s="115"/>
      <c r="X14" s="113"/>
      <c r="Y14" s="114"/>
      <c r="Z14" s="115"/>
      <c r="AA14" s="115"/>
      <c r="AB14" s="110"/>
      <c r="AC14" s="110"/>
      <c r="AD14" s="110"/>
      <c r="AE14" s="110"/>
      <c r="AF14" s="110"/>
      <c r="AG14" s="110"/>
      <c r="AH14" s="110"/>
      <c r="AI14" s="110"/>
      <c r="AJ14" s="106"/>
      <c r="AK14" s="116"/>
      <c r="AL14" s="134" t="s">
        <v>5</v>
      </c>
      <c r="AM14" s="81"/>
    </row>
    <row r="15" spans="1:39">
      <c r="A15" s="101" t="s">
        <v>22</v>
      </c>
      <c r="B15" s="105">
        <v>7738.3620000000001</v>
      </c>
      <c r="C15" s="105">
        <v>6489.4296304100008</v>
      </c>
      <c r="D15" s="105">
        <v>5574.7184459299997</v>
      </c>
      <c r="E15" s="105">
        <v>5150.9966525700002</v>
      </c>
      <c r="F15" s="105">
        <v>4422.0534507800003</v>
      </c>
      <c r="G15" s="105">
        <v>3863.6763203022629</v>
      </c>
      <c r="H15" s="105">
        <v>3449.88</v>
      </c>
      <c r="I15" s="105">
        <v>3391.1044940000002</v>
      </c>
      <c r="J15" s="105">
        <v>3811.0079999999998</v>
      </c>
      <c r="K15" s="105">
        <v>4012.2400000000007</v>
      </c>
      <c r="L15" s="106">
        <v>0.12382499764986599</v>
      </c>
      <c r="M15" s="107"/>
      <c r="N15" s="105">
        <v>6444.2370000000001</v>
      </c>
      <c r="O15" s="105">
        <v>5837.9649932399998</v>
      </c>
      <c r="P15" s="105">
        <v>5549.7676845699989</v>
      </c>
      <c r="Q15" s="105">
        <v>4801.1011444300002</v>
      </c>
      <c r="R15" s="105">
        <v>3647.6008357700002</v>
      </c>
      <c r="S15" s="105">
        <v>4588.8125780976643</v>
      </c>
      <c r="T15" s="105">
        <v>3337.08</v>
      </c>
      <c r="U15" s="105">
        <v>3239.9779429999999</v>
      </c>
      <c r="V15" s="105">
        <v>3471.1639999999998</v>
      </c>
      <c r="W15" s="105">
        <v>4131.4470000000001</v>
      </c>
      <c r="X15" s="106">
        <v>0.19021947680950846</v>
      </c>
      <c r="Y15" s="107"/>
      <c r="Z15" s="109"/>
      <c r="AA15" s="109"/>
      <c r="AB15" s="110"/>
      <c r="AC15" s="110"/>
      <c r="AD15" s="110"/>
      <c r="AE15" s="110"/>
      <c r="AF15" s="110"/>
      <c r="AG15" s="110"/>
      <c r="AH15" s="110"/>
      <c r="AI15" s="110"/>
      <c r="AJ15" s="106"/>
      <c r="AK15" s="108"/>
      <c r="AL15" s="132" t="s">
        <v>53</v>
      </c>
      <c r="AM15" s="79"/>
    </row>
    <row r="16" spans="1:39">
      <c r="A16" s="111" t="s">
        <v>92</v>
      </c>
      <c r="B16" s="112">
        <v>2.2010000000000001</v>
      </c>
      <c r="C16" s="112">
        <v>2.13375336</v>
      </c>
      <c r="D16" s="112">
        <v>2.44935781</v>
      </c>
      <c r="E16" s="112">
        <v>3.1264807399999999</v>
      </c>
      <c r="F16" s="112">
        <v>3.8738166500000002</v>
      </c>
      <c r="G16" s="112">
        <v>4.7513534621820579</v>
      </c>
      <c r="H16" s="112">
        <v>2.2839999999999998</v>
      </c>
      <c r="I16" s="112">
        <v>4.2274940000000001</v>
      </c>
      <c r="J16" s="112">
        <v>5.4790000000000001</v>
      </c>
      <c r="K16" s="112">
        <v>6.3479999999999999</v>
      </c>
      <c r="L16" s="113">
        <v>0.15860558496075927</v>
      </c>
      <c r="M16" s="114"/>
      <c r="N16" s="115">
        <v>1926.29</v>
      </c>
      <c r="O16" s="115">
        <v>1617.2420911300001</v>
      </c>
      <c r="P16" s="115">
        <v>1410.9144686</v>
      </c>
      <c r="Q16" s="115">
        <v>1395.12846982</v>
      </c>
      <c r="R16" s="115">
        <v>1350.3885248399999</v>
      </c>
      <c r="S16" s="115">
        <v>2140.8795305463864</v>
      </c>
      <c r="T16" s="115">
        <v>927.79499999999996</v>
      </c>
      <c r="U16" s="115">
        <v>844.54485199999999</v>
      </c>
      <c r="V16" s="115">
        <v>1411.107</v>
      </c>
      <c r="W16" s="115">
        <v>1732.383</v>
      </c>
      <c r="X16" s="113">
        <v>0.22767656882149967</v>
      </c>
      <c r="Y16" s="114"/>
      <c r="Z16" s="115"/>
      <c r="AA16" s="115"/>
      <c r="AB16" s="110"/>
      <c r="AC16" s="110"/>
      <c r="AD16" s="110"/>
      <c r="AE16" s="110"/>
      <c r="AF16" s="110"/>
      <c r="AG16" s="110"/>
      <c r="AH16" s="110"/>
      <c r="AI16" s="110"/>
      <c r="AJ16" s="106"/>
      <c r="AK16" s="116"/>
      <c r="AL16" s="134" t="s">
        <v>92</v>
      </c>
      <c r="AM16" s="81"/>
    </row>
    <row r="17" spans="1:39">
      <c r="A17" s="111" t="s">
        <v>99</v>
      </c>
      <c r="B17" s="112"/>
      <c r="C17" s="112"/>
      <c r="D17" s="112"/>
      <c r="E17" s="112"/>
      <c r="F17" s="112">
        <v>0</v>
      </c>
      <c r="G17" s="112">
        <v>0</v>
      </c>
      <c r="H17" s="112"/>
      <c r="I17" s="112"/>
      <c r="J17" s="112"/>
      <c r="K17" s="112"/>
      <c r="L17" s="113"/>
      <c r="M17" s="114"/>
      <c r="N17" s="115"/>
      <c r="O17" s="115"/>
      <c r="P17" s="115"/>
      <c r="Q17" s="115"/>
      <c r="R17" s="115">
        <v>0</v>
      </c>
      <c r="S17" s="115">
        <v>0</v>
      </c>
      <c r="T17" s="115"/>
      <c r="U17" s="115"/>
      <c r="V17" s="115"/>
      <c r="W17" s="115"/>
      <c r="X17" s="113"/>
      <c r="Y17" s="114"/>
      <c r="Z17" s="115"/>
      <c r="AA17" s="115"/>
      <c r="AB17" s="110"/>
      <c r="AC17" s="110"/>
      <c r="AD17" s="110"/>
      <c r="AE17" s="110"/>
      <c r="AF17" s="110"/>
      <c r="AG17" s="110"/>
      <c r="AH17" s="110"/>
      <c r="AI17" s="110"/>
      <c r="AJ17" s="106"/>
      <c r="AK17" s="116"/>
      <c r="AL17" s="134" t="s">
        <v>99</v>
      </c>
      <c r="AM17" s="81"/>
    </row>
    <row r="18" spans="1:39">
      <c r="A18" s="111" t="s">
        <v>93</v>
      </c>
      <c r="B18" s="112">
        <v>396.58199999999999</v>
      </c>
      <c r="C18" s="112">
        <v>318.86702300000002</v>
      </c>
      <c r="D18" s="112">
        <v>312.85887199999996</v>
      </c>
      <c r="E18" s="112">
        <v>294.95925599999998</v>
      </c>
      <c r="F18" s="112">
        <v>93.436147000000005</v>
      </c>
      <c r="G18" s="112">
        <v>39.289315838436231</v>
      </c>
      <c r="H18" s="112">
        <v>35.466999999999999</v>
      </c>
      <c r="I18" s="112">
        <v>42.150156000000003</v>
      </c>
      <c r="J18" s="112">
        <v>44.765999999999998</v>
      </c>
      <c r="K18" s="112">
        <v>34.095999999999997</v>
      </c>
      <c r="L18" s="113">
        <v>-0.2383505338873253</v>
      </c>
      <c r="M18" s="114"/>
      <c r="N18" s="115">
        <v>37.384</v>
      </c>
      <c r="O18" s="115">
        <v>30.44656724</v>
      </c>
      <c r="P18" s="115">
        <v>35.726028740000004</v>
      </c>
      <c r="Q18" s="115">
        <v>28.479136129999901</v>
      </c>
      <c r="R18" s="115">
        <v>6.23680345</v>
      </c>
      <c r="S18" s="115">
        <v>0.3136811638365874</v>
      </c>
      <c r="T18" s="115">
        <v>0.28599999999999998</v>
      </c>
      <c r="U18" s="115">
        <v>0.34157499999999996</v>
      </c>
      <c r="V18" s="115">
        <v>0.35599999999999998</v>
      </c>
      <c r="W18" s="115">
        <v>0.26900000000000002</v>
      </c>
      <c r="X18" s="113">
        <v>-0.24438202247190999</v>
      </c>
      <c r="Y18" s="114"/>
      <c r="Z18" s="115"/>
      <c r="AA18" s="115"/>
      <c r="AB18" s="110"/>
      <c r="AC18" s="110"/>
      <c r="AD18" s="110"/>
      <c r="AE18" s="110"/>
      <c r="AF18" s="110"/>
      <c r="AG18" s="110"/>
      <c r="AH18" s="110"/>
      <c r="AI18" s="110"/>
      <c r="AJ18" s="106"/>
      <c r="AK18" s="116"/>
      <c r="AL18" s="134" t="s">
        <v>93</v>
      </c>
      <c r="AM18" s="81"/>
    </row>
    <row r="19" spans="1:39">
      <c r="A19" s="111" t="s">
        <v>97</v>
      </c>
      <c r="B19" s="112">
        <v>3248.6480000000001</v>
      </c>
      <c r="C19" s="112">
        <v>2750.6186044000001</v>
      </c>
      <c r="D19" s="112">
        <v>2337.1760908300002</v>
      </c>
      <c r="E19" s="112">
        <v>2211.5801289000001</v>
      </c>
      <c r="F19" s="112">
        <v>2018.0037262000001</v>
      </c>
      <c r="G19" s="112">
        <v>1946.2874478415758</v>
      </c>
      <c r="H19" s="112">
        <v>1906.7249999999999</v>
      </c>
      <c r="I19" s="112">
        <v>1879.1349269999998</v>
      </c>
      <c r="J19" s="112">
        <v>1882.0640000000001</v>
      </c>
      <c r="K19" s="112">
        <v>1808.1020000000001</v>
      </c>
      <c r="L19" s="113">
        <v>-3.9298344795926199E-2</v>
      </c>
      <c r="M19" s="114"/>
      <c r="N19" s="115">
        <v>388.827</v>
      </c>
      <c r="O19" s="115">
        <v>399.437995</v>
      </c>
      <c r="P19" s="115">
        <v>351.38311463000002</v>
      </c>
      <c r="Q19" s="115">
        <v>334.80443434</v>
      </c>
      <c r="R19" s="115">
        <v>244.97950607000001</v>
      </c>
      <c r="S19" s="115">
        <v>244.85239910395822</v>
      </c>
      <c r="T19" s="115">
        <v>336.952</v>
      </c>
      <c r="U19" s="115">
        <v>383.49695800000001</v>
      </c>
      <c r="V19" s="115">
        <v>430.32499999999999</v>
      </c>
      <c r="W19" s="115">
        <v>421.88</v>
      </c>
      <c r="X19" s="113">
        <v>-1.9624702259919857E-2</v>
      </c>
      <c r="Y19" s="114"/>
      <c r="Z19" s="115"/>
      <c r="AA19" s="115"/>
      <c r="AB19" s="110"/>
      <c r="AC19" s="110"/>
      <c r="AD19" s="110"/>
      <c r="AE19" s="110"/>
      <c r="AF19" s="110"/>
      <c r="AG19" s="110"/>
      <c r="AH19" s="110"/>
      <c r="AI19" s="110"/>
      <c r="AJ19" s="106"/>
      <c r="AK19" s="116"/>
      <c r="AL19" s="134" t="s">
        <v>97</v>
      </c>
      <c r="AM19" s="82"/>
    </row>
    <row r="20" spans="1:39">
      <c r="A20" s="111" t="s">
        <v>100</v>
      </c>
      <c r="B20" s="112"/>
      <c r="C20" s="112"/>
      <c r="D20" s="112"/>
      <c r="E20" s="112"/>
      <c r="F20" s="112">
        <v>0</v>
      </c>
      <c r="G20" s="112">
        <v>0</v>
      </c>
      <c r="H20" s="112"/>
      <c r="I20" s="112"/>
      <c r="J20" s="112"/>
      <c r="K20" s="112"/>
      <c r="L20" s="113"/>
      <c r="M20" s="114"/>
      <c r="N20" s="115"/>
      <c r="O20" s="115"/>
      <c r="P20" s="115"/>
      <c r="Q20" s="115"/>
      <c r="R20" s="115">
        <v>0</v>
      </c>
      <c r="S20" s="115">
        <v>0</v>
      </c>
      <c r="T20" s="115"/>
      <c r="U20" s="115"/>
      <c r="V20" s="115"/>
      <c r="W20" s="115"/>
      <c r="X20" s="113"/>
      <c r="Y20" s="114"/>
      <c r="Z20" s="115"/>
      <c r="AA20" s="115"/>
      <c r="AB20" s="110"/>
      <c r="AC20" s="110"/>
      <c r="AD20" s="110"/>
      <c r="AE20" s="110"/>
      <c r="AF20" s="110"/>
      <c r="AG20" s="110"/>
      <c r="AH20" s="110"/>
      <c r="AI20" s="110"/>
      <c r="AJ20" s="106"/>
      <c r="AK20" s="116"/>
      <c r="AL20" s="134" t="s">
        <v>100</v>
      </c>
      <c r="AM20" s="83"/>
    </row>
    <row r="21" spans="1:39">
      <c r="A21" s="111" t="s">
        <v>7</v>
      </c>
      <c r="B21" s="112"/>
      <c r="C21" s="112"/>
      <c r="D21" s="112"/>
      <c r="E21" s="112"/>
      <c r="F21" s="112">
        <v>0</v>
      </c>
      <c r="G21" s="112">
        <v>0</v>
      </c>
      <c r="H21" s="112"/>
      <c r="I21" s="112"/>
      <c r="J21" s="112"/>
      <c r="K21" s="112"/>
      <c r="L21" s="113"/>
      <c r="M21" s="114"/>
      <c r="N21" s="115"/>
      <c r="O21" s="115"/>
      <c r="P21" s="115"/>
      <c r="Q21" s="115"/>
      <c r="R21" s="115">
        <v>0</v>
      </c>
      <c r="S21" s="115">
        <v>0</v>
      </c>
      <c r="T21" s="115"/>
      <c r="U21" s="115"/>
      <c r="V21" s="115"/>
      <c r="W21" s="115"/>
      <c r="X21" s="113"/>
      <c r="Y21" s="114"/>
      <c r="Z21" s="115"/>
      <c r="AA21" s="115"/>
      <c r="AB21" s="110"/>
      <c r="AC21" s="110"/>
      <c r="AD21" s="110"/>
      <c r="AE21" s="110"/>
      <c r="AF21" s="110"/>
      <c r="AG21" s="110"/>
      <c r="AH21" s="110"/>
      <c r="AI21" s="110"/>
      <c r="AJ21" s="106"/>
      <c r="AK21" s="116"/>
      <c r="AL21" s="134" t="s">
        <v>7</v>
      </c>
      <c r="AM21" s="83"/>
    </row>
    <row r="22" spans="1:39">
      <c r="A22" s="111" t="s">
        <v>8</v>
      </c>
      <c r="B22" s="112">
        <v>247.00800000000001</v>
      </c>
      <c r="C22" s="112">
        <v>189.09983378999999</v>
      </c>
      <c r="D22" s="112">
        <v>154.67389444</v>
      </c>
      <c r="E22" s="112">
        <v>155.02862675</v>
      </c>
      <c r="F22" s="112">
        <v>147.84106457999999</v>
      </c>
      <c r="G22" s="112">
        <v>107.38918365861291</v>
      </c>
      <c r="H22" s="112">
        <v>140.22399999999999</v>
      </c>
      <c r="I22" s="112">
        <v>144.505301</v>
      </c>
      <c r="J22" s="112">
        <v>149.26400000000001</v>
      </c>
      <c r="K22" s="112">
        <v>219.20500000000001</v>
      </c>
      <c r="L22" s="113">
        <v>0.46857246221459969</v>
      </c>
      <c r="M22" s="114"/>
      <c r="N22" s="115">
        <v>418.28100000000001</v>
      </c>
      <c r="O22" s="115">
        <v>391.69421576000002</v>
      </c>
      <c r="P22" s="115">
        <v>407.48454564000002</v>
      </c>
      <c r="Q22" s="115">
        <v>314.51185462000001</v>
      </c>
      <c r="R22" s="115">
        <v>309.51437036999999</v>
      </c>
      <c r="S22" s="115">
        <v>201.84655226015909</v>
      </c>
      <c r="T22" s="115">
        <v>273.97000000000003</v>
      </c>
      <c r="U22" s="115">
        <v>436.54537599999998</v>
      </c>
      <c r="V22" s="115">
        <v>459.44400000000002</v>
      </c>
      <c r="W22" s="115">
        <v>536.67200000000003</v>
      </c>
      <c r="X22" s="113">
        <v>0.16809012632660347</v>
      </c>
      <c r="Y22" s="114"/>
      <c r="Z22" s="115"/>
      <c r="AA22" s="115"/>
      <c r="AB22" s="110"/>
      <c r="AC22" s="110"/>
      <c r="AD22" s="110"/>
      <c r="AE22" s="110"/>
      <c r="AF22" s="110"/>
      <c r="AG22" s="110"/>
      <c r="AH22" s="110"/>
      <c r="AI22" s="110"/>
      <c r="AJ22" s="106"/>
      <c r="AK22" s="116"/>
      <c r="AL22" s="134" t="s">
        <v>8</v>
      </c>
      <c r="AM22" s="81"/>
    </row>
    <row r="23" spans="1:39">
      <c r="A23" s="111" t="s">
        <v>9</v>
      </c>
      <c r="B23" s="112">
        <v>1733.239</v>
      </c>
      <c r="C23" s="112">
        <v>1346.8219486400001</v>
      </c>
      <c r="D23" s="112">
        <v>1053.8261587300001</v>
      </c>
      <c r="E23" s="112">
        <v>854.60550733000002</v>
      </c>
      <c r="F23" s="112">
        <v>710.95076155000004</v>
      </c>
      <c r="G23" s="112">
        <v>462.06681616956007</v>
      </c>
      <c r="H23" s="112">
        <v>216.77699999999999</v>
      </c>
      <c r="I23" s="112">
        <v>389.60816399999999</v>
      </c>
      <c r="J23" s="112">
        <v>584.06299999999999</v>
      </c>
      <c r="K23" s="112">
        <v>743.48299999999995</v>
      </c>
      <c r="L23" s="113">
        <v>0.27295000710539785</v>
      </c>
      <c r="M23" s="114"/>
      <c r="N23" s="115">
        <v>949.21799999999996</v>
      </c>
      <c r="O23" s="115">
        <v>811.78519682000001</v>
      </c>
      <c r="P23" s="115">
        <v>791.33017183999993</v>
      </c>
      <c r="Q23" s="115">
        <v>645.43299378999995</v>
      </c>
      <c r="R23" s="115">
        <v>173.41542297999999</v>
      </c>
      <c r="S23" s="115">
        <v>18.246452453883677</v>
      </c>
      <c r="T23" s="115">
        <v>9.1059999999999999</v>
      </c>
      <c r="U23" s="115">
        <v>19.087936000000003</v>
      </c>
      <c r="V23" s="115">
        <v>22.096</v>
      </c>
      <c r="W23" s="115">
        <v>23.867999999999999</v>
      </c>
      <c r="X23" s="113">
        <v>8.0195510499637912E-2</v>
      </c>
      <c r="Y23" s="114"/>
      <c r="Z23" s="115"/>
      <c r="AA23" s="115"/>
      <c r="AB23" s="110"/>
      <c r="AC23" s="110"/>
      <c r="AD23" s="110"/>
      <c r="AE23" s="110"/>
      <c r="AF23" s="110"/>
      <c r="AG23" s="110"/>
      <c r="AH23" s="110"/>
      <c r="AI23" s="110"/>
      <c r="AJ23" s="106"/>
      <c r="AK23" s="116"/>
      <c r="AL23" s="134" t="s">
        <v>9</v>
      </c>
      <c r="AM23" s="81"/>
    </row>
    <row r="24" spans="1:39">
      <c r="A24" s="111" t="s">
        <v>10</v>
      </c>
      <c r="B24" s="112">
        <v>2110.6840000000002</v>
      </c>
      <c r="C24" s="112">
        <v>1881.8884672199999</v>
      </c>
      <c r="D24" s="112">
        <v>1713.7340721199998</v>
      </c>
      <c r="E24" s="112">
        <v>1631.69665285</v>
      </c>
      <c r="F24" s="112">
        <v>1447.9479348</v>
      </c>
      <c r="G24" s="112">
        <v>1303.8922033318956</v>
      </c>
      <c r="H24" s="112">
        <v>1148.403</v>
      </c>
      <c r="I24" s="112">
        <v>931.47845200000006</v>
      </c>
      <c r="J24" s="112">
        <v>1145.3720000000001</v>
      </c>
      <c r="K24" s="112">
        <v>1201.0060000000001</v>
      </c>
      <c r="L24" s="113">
        <v>4.8572865409665988E-2</v>
      </c>
      <c r="M24" s="114"/>
      <c r="N24" s="115">
        <v>2724.2370000000001</v>
      </c>
      <c r="O24" s="115">
        <v>2587.3589272899999</v>
      </c>
      <c r="P24" s="115">
        <v>2552.9293551199999</v>
      </c>
      <c r="Q24" s="115">
        <v>2082.7442557300001</v>
      </c>
      <c r="R24" s="115">
        <v>1563.06620806</v>
      </c>
      <c r="S24" s="115">
        <v>1982.6739625694406</v>
      </c>
      <c r="T24" s="115">
        <v>1788.971</v>
      </c>
      <c r="U24" s="115">
        <v>1555.9612460000001</v>
      </c>
      <c r="V24" s="115">
        <v>1147.836</v>
      </c>
      <c r="W24" s="115">
        <v>1416.375</v>
      </c>
      <c r="X24" s="113">
        <v>0.23395241132008393</v>
      </c>
      <c r="Y24" s="114"/>
      <c r="Z24" s="115"/>
      <c r="AA24" s="115"/>
      <c r="AB24" s="110"/>
      <c r="AC24" s="110"/>
      <c r="AD24" s="110"/>
      <c r="AE24" s="110"/>
      <c r="AF24" s="110"/>
      <c r="AG24" s="110"/>
      <c r="AH24" s="110"/>
      <c r="AI24" s="110"/>
      <c r="AJ24" s="106"/>
      <c r="AK24" s="116"/>
      <c r="AL24" s="134" t="s">
        <v>10</v>
      </c>
      <c r="AM24" s="81"/>
    </row>
    <row r="25" spans="1:39">
      <c r="A25" s="101" t="s">
        <v>23</v>
      </c>
      <c r="B25" s="105">
        <v>136967.18799999999</v>
      </c>
      <c r="C25" s="105">
        <v>144460.39325353998</v>
      </c>
      <c r="D25" s="105">
        <v>143341.56819925</v>
      </c>
      <c r="E25" s="105">
        <v>155540.17819390001</v>
      </c>
      <c r="F25" s="105">
        <v>165733.33153297001</v>
      </c>
      <c r="G25" s="105">
        <v>164071.81731789591</v>
      </c>
      <c r="H25" s="105">
        <v>171110.163</v>
      </c>
      <c r="I25" s="105">
        <v>193290.25492099999</v>
      </c>
      <c r="J25" s="105">
        <v>190831.21799999999</v>
      </c>
      <c r="K25" s="105">
        <v>213990.39099999997</v>
      </c>
      <c r="L25" s="106">
        <v>0.12135945702552697</v>
      </c>
      <c r="M25" s="107"/>
      <c r="N25" s="105">
        <v>26340.050999999999</v>
      </c>
      <c r="O25" s="105">
        <v>29522.990120410002</v>
      </c>
      <c r="P25" s="105">
        <v>30091.467591829998</v>
      </c>
      <c r="Q25" s="105">
        <v>34352.051325090004</v>
      </c>
      <c r="R25" s="105">
        <v>38044.73039746</v>
      </c>
      <c r="S25" s="105">
        <v>39273.411102861093</v>
      </c>
      <c r="T25" s="105">
        <v>41929.308000000005</v>
      </c>
      <c r="U25" s="105">
        <v>46214.051586000001</v>
      </c>
      <c r="V25" s="105">
        <v>47344.667000000001</v>
      </c>
      <c r="W25" s="105">
        <v>56104.920999999995</v>
      </c>
      <c r="X25" s="106">
        <v>0.18503148411625725</v>
      </c>
      <c r="Y25" s="107"/>
      <c r="Z25" s="109"/>
      <c r="AA25" s="109"/>
      <c r="AB25" s="110"/>
      <c r="AC25" s="110"/>
      <c r="AD25" s="110"/>
      <c r="AE25" s="110"/>
      <c r="AF25" s="110"/>
      <c r="AG25" s="110"/>
      <c r="AH25" s="110"/>
      <c r="AI25" s="110"/>
      <c r="AJ25" s="106"/>
      <c r="AK25" s="108"/>
      <c r="AL25" s="132" t="s">
        <v>54</v>
      </c>
      <c r="AM25" s="79"/>
    </row>
    <row r="26" spans="1:39">
      <c r="A26" s="111" t="s">
        <v>12</v>
      </c>
      <c r="B26" s="112"/>
      <c r="C26" s="112"/>
      <c r="D26" s="112"/>
      <c r="E26" s="112"/>
      <c r="F26" s="112">
        <v>0</v>
      </c>
      <c r="G26" s="112">
        <v>0</v>
      </c>
      <c r="H26" s="112"/>
      <c r="I26" s="112"/>
      <c r="J26" s="112"/>
      <c r="K26" s="112"/>
      <c r="L26" s="113"/>
      <c r="M26" s="114"/>
      <c r="N26" s="115"/>
      <c r="O26" s="115"/>
      <c r="P26" s="115"/>
      <c r="Q26" s="115"/>
      <c r="R26" s="115">
        <v>0</v>
      </c>
      <c r="S26" s="115">
        <v>0</v>
      </c>
      <c r="T26" s="115"/>
      <c r="U26" s="115"/>
      <c r="V26" s="115"/>
      <c r="W26" s="115"/>
      <c r="X26" s="113"/>
      <c r="Y26" s="114"/>
      <c r="Z26" s="115"/>
      <c r="AA26" s="115"/>
      <c r="AB26" s="110"/>
      <c r="AC26" s="110"/>
      <c r="AD26" s="110"/>
      <c r="AE26" s="110"/>
      <c r="AF26" s="110"/>
      <c r="AG26" s="110"/>
      <c r="AH26" s="110"/>
      <c r="AI26" s="110"/>
      <c r="AJ26" s="106"/>
      <c r="AK26" s="116"/>
      <c r="AL26" s="134" t="s">
        <v>12</v>
      </c>
      <c r="AM26" s="81"/>
    </row>
    <row r="27" spans="1:39">
      <c r="A27" s="111" t="s">
        <v>13</v>
      </c>
      <c r="B27" s="112">
        <v>22922.754000000001</v>
      </c>
      <c r="C27" s="112">
        <v>21902.043544529999</v>
      </c>
      <c r="D27" s="112">
        <v>19445.540616990002</v>
      </c>
      <c r="E27" s="112">
        <v>16691.85072839</v>
      </c>
      <c r="F27" s="112">
        <v>14372.569324440001</v>
      </c>
      <c r="G27" s="112">
        <v>12237.259033142125</v>
      </c>
      <c r="H27" s="112">
        <v>7994.1639999999998</v>
      </c>
      <c r="I27" s="112">
        <v>9852.5355289999989</v>
      </c>
      <c r="J27" s="112">
        <v>9014.5930000000008</v>
      </c>
      <c r="K27" s="112">
        <v>11195.895</v>
      </c>
      <c r="L27" s="113">
        <v>0.24197454061431278</v>
      </c>
      <c r="M27" s="114"/>
      <c r="N27" s="115">
        <v>3894.7220000000002</v>
      </c>
      <c r="O27" s="115">
        <v>4021.59149424</v>
      </c>
      <c r="P27" s="115">
        <v>3462.8816753199999</v>
      </c>
      <c r="Q27" s="115">
        <v>2671.6690129399999</v>
      </c>
      <c r="R27" s="115">
        <v>2322.1206305699998</v>
      </c>
      <c r="S27" s="115">
        <v>1997.0962009165057</v>
      </c>
      <c r="T27" s="115">
        <v>1243.809</v>
      </c>
      <c r="U27" s="115">
        <v>1526.2011279999999</v>
      </c>
      <c r="V27" s="115">
        <v>1333.79</v>
      </c>
      <c r="W27" s="115">
        <v>1855.7719999999999</v>
      </c>
      <c r="X27" s="113">
        <v>0.3913524617818398</v>
      </c>
      <c r="Y27" s="114"/>
      <c r="Z27" s="115"/>
      <c r="AA27" s="115"/>
      <c r="AB27" s="110"/>
      <c r="AC27" s="110"/>
      <c r="AD27" s="110"/>
      <c r="AE27" s="110"/>
      <c r="AF27" s="110"/>
      <c r="AG27" s="110"/>
      <c r="AH27" s="110"/>
      <c r="AI27" s="110"/>
      <c r="AJ27" s="106"/>
      <c r="AK27" s="116"/>
      <c r="AL27" s="134" t="s">
        <v>13</v>
      </c>
      <c r="AM27" s="81"/>
    </row>
    <row r="28" spans="1:39">
      <c r="A28" s="111" t="s">
        <v>14</v>
      </c>
      <c r="B28" s="112">
        <v>97731.566000000006</v>
      </c>
      <c r="C28" s="112">
        <v>103477.57730901</v>
      </c>
      <c r="D28" s="112">
        <v>105379.68653855</v>
      </c>
      <c r="E28" s="112">
        <v>121763.47629988</v>
      </c>
      <c r="F28" s="112">
        <v>135744.03203132001</v>
      </c>
      <c r="G28" s="112">
        <v>136040.27814889638</v>
      </c>
      <c r="H28" s="112">
        <v>148244.63500000001</v>
      </c>
      <c r="I28" s="112">
        <v>169032.11795099999</v>
      </c>
      <c r="J28" s="112">
        <v>170040.86900000001</v>
      </c>
      <c r="K28" s="112">
        <v>192089.61</v>
      </c>
      <c r="L28" s="113">
        <v>0.1296673036880327</v>
      </c>
      <c r="M28" s="114"/>
      <c r="N28" s="115">
        <v>16613.080999999998</v>
      </c>
      <c r="O28" s="115">
        <v>18615.13697824</v>
      </c>
      <c r="P28" s="115">
        <v>20197.577845709999</v>
      </c>
      <c r="Q28" s="115">
        <v>24986.193867720001</v>
      </c>
      <c r="R28" s="115">
        <v>29566.62421604</v>
      </c>
      <c r="S28" s="115">
        <v>31219.771271184771</v>
      </c>
      <c r="T28" s="115">
        <v>34776.482000000004</v>
      </c>
      <c r="U28" s="115">
        <v>39554.019950000002</v>
      </c>
      <c r="V28" s="115">
        <v>41792.678</v>
      </c>
      <c r="W28" s="115">
        <v>50311.650999999998</v>
      </c>
      <c r="X28" s="113">
        <v>0.20383888775923853</v>
      </c>
      <c r="Y28" s="114"/>
      <c r="Z28" s="115"/>
      <c r="AA28" s="115"/>
      <c r="AB28" s="110"/>
      <c r="AC28" s="110"/>
      <c r="AD28" s="110"/>
      <c r="AE28" s="110"/>
      <c r="AF28" s="110"/>
      <c r="AG28" s="110"/>
      <c r="AH28" s="110"/>
      <c r="AI28" s="110"/>
      <c r="AJ28" s="106"/>
      <c r="AK28" s="116"/>
      <c r="AL28" s="134" t="s">
        <v>14</v>
      </c>
      <c r="AM28" s="81"/>
    </row>
    <row r="29" spans="1:39">
      <c r="A29" s="111" t="s">
        <v>101</v>
      </c>
      <c r="B29" s="112">
        <v>16312.868</v>
      </c>
      <c r="C29" s="112">
        <v>19080.772400000002</v>
      </c>
      <c r="D29" s="112">
        <v>18516.341043709999</v>
      </c>
      <c r="E29" s="112">
        <v>17084.851165630003</v>
      </c>
      <c r="F29" s="112">
        <v>15616.73017721</v>
      </c>
      <c r="G29" s="112">
        <v>15794.280135857394</v>
      </c>
      <c r="H29" s="112">
        <v>14871.364</v>
      </c>
      <c r="I29" s="112">
        <v>14405.601440999999</v>
      </c>
      <c r="J29" s="112">
        <v>11775.755999999999</v>
      </c>
      <c r="K29" s="112">
        <v>10704.886</v>
      </c>
      <c r="L29" s="113">
        <v>-9.0938535071548587E-2</v>
      </c>
      <c r="M29" s="114"/>
      <c r="N29" s="115">
        <v>5832.2479999999996</v>
      </c>
      <c r="O29" s="115">
        <v>6886.2616479300004</v>
      </c>
      <c r="P29" s="115">
        <v>6431.0080707999996</v>
      </c>
      <c r="Q29" s="115">
        <v>6694.1884444300003</v>
      </c>
      <c r="R29" s="115">
        <v>6155.9855508500004</v>
      </c>
      <c r="S29" s="115">
        <v>6056.5436307598111</v>
      </c>
      <c r="T29" s="115">
        <v>5909.0169999999998</v>
      </c>
      <c r="U29" s="115">
        <v>5133.830508</v>
      </c>
      <c r="V29" s="115">
        <v>4218.1989999999996</v>
      </c>
      <c r="W29" s="115">
        <v>3937.498</v>
      </c>
      <c r="X29" s="113">
        <v>-6.6545224632597821E-2</v>
      </c>
      <c r="Y29" s="114"/>
      <c r="Z29" s="115"/>
      <c r="AA29" s="115"/>
      <c r="AB29" s="110"/>
      <c r="AC29" s="110"/>
      <c r="AD29" s="110"/>
      <c r="AE29" s="110"/>
      <c r="AF29" s="110"/>
      <c r="AG29" s="110"/>
      <c r="AH29" s="110"/>
      <c r="AI29" s="110"/>
      <c r="AJ29" s="106"/>
      <c r="AK29" s="116"/>
      <c r="AL29" s="134" t="s">
        <v>101</v>
      </c>
      <c r="AM29" s="81"/>
    </row>
    <row r="30" spans="1:39">
      <c r="A30" s="101" t="s">
        <v>24</v>
      </c>
      <c r="B30" s="105">
        <v>0</v>
      </c>
      <c r="C30" s="105">
        <v>0</v>
      </c>
      <c r="D30" s="105"/>
      <c r="E30" s="105"/>
      <c r="F30" s="105"/>
      <c r="G30" s="105"/>
      <c r="H30" s="105">
        <v>0</v>
      </c>
      <c r="I30" s="105">
        <v>0</v>
      </c>
      <c r="J30" s="105">
        <v>86.522999999999996</v>
      </c>
      <c r="K30" s="105">
        <v>145.02199999999999</v>
      </c>
      <c r="L30" s="117">
        <v>0.67610924262912753</v>
      </c>
      <c r="M30" s="107"/>
      <c r="N30" s="105"/>
      <c r="O30" s="105"/>
      <c r="P30" s="105"/>
      <c r="Q30" s="105"/>
      <c r="R30" s="105"/>
      <c r="S30" s="105"/>
      <c r="T30" s="105">
        <v>4.125</v>
      </c>
      <c r="U30" s="105">
        <v>9.4359000000000002</v>
      </c>
      <c r="V30" s="105">
        <v>31.931999999999999</v>
      </c>
      <c r="W30" s="105">
        <v>37.771999999999998</v>
      </c>
      <c r="X30" s="106">
        <v>0.18288863835650759</v>
      </c>
      <c r="Y30" s="107"/>
      <c r="Z30" s="109">
        <v>7005.952019151091</v>
      </c>
      <c r="AA30" s="109">
        <v>4818.8879268613946</v>
      </c>
      <c r="AB30" s="109">
        <v>5016.5413814917119</v>
      </c>
      <c r="AC30" s="109">
        <v>5410</v>
      </c>
      <c r="AD30" s="109">
        <v>5480.9123362690925</v>
      </c>
      <c r="AE30" s="109">
        <v>6663.1801119023448</v>
      </c>
      <c r="AF30" s="109">
        <v>6122.1672201528991</v>
      </c>
      <c r="AG30" s="109">
        <v>6486.6003523981435</v>
      </c>
      <c r="AH30" s="109">
        <v>6485.2637126988502</v>
      </c>
      <c r="AI30" s="109">
        <v>6819.4595880846064</v>
      </c>
      <c r="AJ30" s="106">
        <v>5.1531578389227839E-2</v>
      </c>
      <c r="AK30" s="108"/>
      <c r="AL30" s="132" t="s">
        <v>55</v>
      </c>
      <c r="AM30" s="80"/>
    </row>
    <row r="31" spans="1:39">
      <c r="A31" s="111" t="s">
        <v>103</v>
      </c>
      <c r="B31" s="112"/>
      <c r="C31" s="112"/>
      <c r="D31" s="112"/>
      <c r="E31" s="112"/>
      <c r="F31" s="112"/>
      <c r="G31" s="112"/>
      <c r="H31" s="112"/>
      <c r="I31" s="112"/>
      <c r="J31" s="112">
        <v>86.522999999999996</v>
      </c>
      <c r="K31" s="112">
        <v>145.02199999999999</v>
      </c>
      <c r="L31" s="118">
        <v>0.67610924262912753</v>
      </c>
      <c r="M31" s="114"/>
      <c r="N31" s="115"/>
      <c r="O31" s="115"/>
      <c r="P31" s="115"/>
      <c r="Q31" s="115"/>
      <c r="R31" s="115"/>
      <c r="S31" s="115"/>
      <c r="T31" s="115">
        <v>4.125</v>
      </c>
      <c r="U31" s="115">
        <v>9.4359000000000002</v>
      </c>
      <c r="V31" s="115">
        <v>31.931999999999999</v>
      </c>
      <c r="W31" s="115">
        <v>37.771999999999998</v>
      </c>
      <c r="X31" s="106">
        <v>0.18288863835650759</v>
      </c>
      <c r="Y31" s="114"/>
      <c r="Z31" s="115">
        <v>82.736984794458934</v>
      </c>
      <c r="AA31" s="115">
        <v>98.577297853253356</v>
      </c>
      <c r="AB31" s="115"/>
      <c r="AC31" s="115"/>
      <c r="AD31" s="115"/>
      <c r="AE31" s="115"/>
      <c r="AF31" s="115"/>
      <c r="AG31" s="115"/>
      <c r="AH31" s="115"/>
      <c r="AI31" s="115"/>
      <c r="AJ31" s="113"/>
      <c r="AK31" s="116"/>
      <c r="AL31" s="134" t="s">
        <v>103</v>
      </c>
      <c r="AM31" s="84"/>
    </row>
    <row r="32" spans="1:39">
      <c r="A32" s="111" t="s">
        <v>16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9"/>
      <c r="M32" s="114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06"/>
      <c r="Y32" s="114"/>
      <c r="Z32" s="115">
        <v>2612.4921291925443</v>
      </c>
      <c r="AA32" s="115">
        <v>2564.936644008143</v>
      </c>
      <c r="AB32" s="115">
        <v>2475.8260100968159</v>
      </c>
      <c r="AC32" s="115">
        <v>2670.0106101070151</v>
      </c>
      <c r="AD32" s="115">
        <v>2711.9187787464743</v>
      </c>
      <c r="AE32" s="115">
        <v>3296.8969695177466</v>
      </c>
      <c r="AF32" s="115">
        <v>2940.7504753930693</v>
      </c>
      <c r="AG32" s="115">
        <v>3245.9328407637408</v>
      </c>
      <c r="AH32" s="115">
        <v>3245.2639784228381</v>
      </c>
      <c r="AI32" s="115">
        <v>3637.5271332614921</v>
      </c>
      <c r="AJ32" s="113">
        <v>0.12087249525669996</v>
      </c>
      <c r="AK32" s="116"/>
      <c r="AL32" s="134" t="s">
        <v>16</v>
      </c>
      <c r="AM32" s="84"/>
    </row>
    <row r="33" spans="1:39">
      <c r="A33" s="111" t="s">
        <v>94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9"/>
      <c r="M33" s="114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06"/>
      <c r="Y33" s="114"/>
      <c r="Z33" s="115">
        <v>4310.7229051640879</v>
      </c>
      <c r="AA33" s="115">
        <v>2155.3739849999988</v>
      </c>
      <c r="AB33" s="115">
        <v>2540.7153713948956</v>
      </c>
      <c r="AC33" s="115">
        <v>2739.9893898929845</v>
      </c>
      <c r="AD33" s="115">
        <v>2768.9935575226182</v>
      </c>
      <c r="AE33" s="115">
        <v>3366.2831423845982</v>
      </c>
      <c r="AF33" s="115">
        <v>3181.4167447598297</v>
      </c>
      <c r="AG33" s="115">
        <v>3240.6675116344027</v>
      </c>
      <c r="AH33" s="115">
        <v>3239.9997342760121</v>
      </c>
      <c r="AI33" s="115">
        <v>3181.9324548231148</v>
      </c>
      <c r="AJ33" s="113">
        <v>-1.7922001300988533E-2</v>
      </c>
      <c r="AK33" s="116"/>
      <c r="AL33" s="134" t="s">
        <v>94</v>
      </c>
      <c r="AM33" s="85"/>
    </row>
    <row r="34" spans="1:39">
      <c r="A34" s="101" t="s">
        <v>180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19"/>
      <c r="M34" s="107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20"/>
      <c r="Y34" s="109"/>
      <c r="Z34" s="109"/>
      <c r="AA34" s="109"/>
      <c r="AB34" s="110"/>
      <c r="AC34" s="110"/>
      <c r="AD34" s="110"/>
      <c r="AE34" s="110"/>
      <c r="AF34" s="110"/>
      <c r="AG34" s="110"/>
      <c r="AH34" s="110"/>
      <c r="AI34" s="110"/>
      <c r="AJ34" s="109"/>
      <c r="AK34" s="108"/>
      <c r="AL34" s="132" t="s">
        <v>56</v>
      </c>
      <c r="AM34" s="79"/>
    </row>
    <row r="35" spans="1:39">
      <c r="A35" s="111" t="s">
        <v>95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9"/>
      <c r="M35" s="114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06"/>
      <c r="Y35" s="114"/>
      <c r="Z35" s="115"/>
      <c r="AA35" s="115"/>
      <c r="AB35" s="110"/>
      <c r="AC35" s="110"/>
      <c r="AD35" s="110"/>
      <c r="AE35" s="110"/>
      <c r="AF35" s="110"/>
      <c r="AG35" s="110"/>
      <c r="AH35" s="110"/>
      <c r="AI35" s="110"/>
      <c r="AJ35" s="106"/>
      <c r="AK35" s="116"/>
      <c r="AL35" s="134" t="s">
        <v>95</v>
      </c>
      <c r="AM35" s="81"/>
    </row>
    <row r="36" spans="1:39">
      <c r="A36" s="111" t="s">
        <v>17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9"/>
      <c r="M36" s="114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06"/>
      <c r="Y36" s="114"/>
      <c r="Z36" s="115"/>
      <c r="AA36" s="115"/>
      <c r="AB36" s="110"/>
      <c r="AC36" s="110"/>
      <c r="AD36" s="110"/>
      <c r="AE36" s="110"/>
      <c r="AF36" s="110"/>
      <c r="AG36" s="110"/>
      <c r="AH36" s="110"/>
      <c r="AI36" s="110"/>
      <c r="AJ36" s="106"/>
      <c r="AK36" s="116"/>
      <c r="AL36" s="134" t="s">
        <v>17</v>
      </c>
      <c r="AM36" s="81"/>
    </row>
    <row r="37" spans="1:39">
      <c r="A37" s="111" t="s">
        <v>102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9"/>
      <c r="M37" s="114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06"/>
      <c r="Y37" s="114"/>
      <c r="Z37" s="115"/>
      <c r="AA37" s="115"/>
      <c r="AB37" s="110"/>
      <c r="AC37" s="110"/>
      <c r="AD37" s="110"/>
      <c r="AE37" s="110"/>
      <c r="AF37" s="110"/>
      <c r="AG37" s="110"/>
      <c r="AH37" s="110"/>
      <c r="AI37" s="110"/>
      <c r="AJ37" s="106"/>
      <c r="AK37" s="116"/>
      <c r="AL37" s="134" t="s">
        <v>102</v>
      </c>
      <c r="AM37" s="81"/>
    </row>
    <row r="38" spans="1:39" ht="13.5" thickBot="1">
      <c r="A38" s="121" t="s">
        <v>18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3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5"/>
      <c r="Y38" s="123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6"/>
      <c r="AL38" s="135" t="s">
        <v>18</v>
      </c>
      <c r="AM38" s="81"/>
    </row>
    <row r="39" spans="1:39">
      <c r="A39" s="152" t="s">
        <v>229</v>
      </c>
    </row>
    <row r="40" spans="1:39">
      <c r="A40" s="153" t="s">
        <v>230</v>
      </c>
    </row>
    <row r="41" spans="1:39">
      <c r="A41" s="86"/>
      <c r="B41" s="88"/>
      <c r="C41" s="89"/>
      <c r="D41" s="89"/>
      <c r="E41" s="89"/>
      <c r="F41" s="89"/>
      <c r="G41" s="89"/>
      <c r="H41" s="89"/>
      <c r="I41" s="89"/>
      <c r="J41" s="89"/>
      <c r="K41" s="89"/>
    </row>
    <row r="42" spans="1:39">
      <c r="A42" s="87"/>
    </row>
    <row r="43" spans="1:39" ht="15">
      <c r="A43" s="128" t="s">
        <v>110</v>
      </c>
    </row>
    <row r="44" spans="1:39" ht="15.75" thickBot="1">
      <c r="A44" s="136" t="s">
        <v>111</v>
      </c>
    </row>
    <row r="45" spans="1:39" ht="21" customHeight="1">
      <c r="A45" s="466" t="s">
        <v>228</v>
      </c>
      <c r="B45" s="462" t="s">
        <v>221</v>
      </c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137"/>
      <c r="N45" s="462" t="s">
        <v>222</v>
      </c>
      <c r="O45" s="462"/>
      <c r="P45" s="462"/>
      <c r="Q45" s="462"/>
      <c r="R45" s="462"/>
      <c r="S45" s="462"/>
      <c r="T45" s="462"/>
      <c r="U45" s="462"/>
      <c r="V45" s="462"/>
      <c r="W45" s="462"/>
      <c r="X45" s="462"/>
      <c r="Y45" s="137"/>
      <c r="Z45" s="462" t="s">
        <v>223</v>
      </c>
      <c r="AA45" s="462"/>
      <c r="AB45" s="462"/>
      <c r="AC45" s="462"/>
      <c r="AD45" s="462"/>
      <c r="AE45" s="462"/>
      <c r="AF45" s="462"/>
      <c r="AG45" s="462"/>
      <c r="AH45" s="462"/>
      <c r="AI45" s="462"/>
      <c r="AJ45" s="462"/>
      <c r="AK45" s="97"/>
      <c r="AL45" s="464" t="s">
        <v>46</v>
      </c>
    </row>
    <row r="46" spans="1:39" ht="19.5" customHeight="1">
      <c r="A46" s="469"/>
      <c r="B46" s="463" t="s">
        <v>26</v>
      </c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90"/>
      <c r="N46" s="463" t="s">
        <v>26</v>
      </c>
      <c r="O46" s="463"/>
      <c r="P46" s="463"/>
      <c r="Q46" s="463"/>
      <c r="R46" s="463"/>
      <c r="S46" s="463"/>
      <c r="T46" s="463"/>
      <c r="U46" s="463"/>
      <c r="V46" s="463"/>
      <c r="W46" s="463"/>
      <c r="X46" s="463"/>
      <c r="Y46" s="138"/>
      <c r="Z46" s="463" t="s">
        <v>26</v>
      </c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104"/>
      <c r="AL46" s="465"/>
    </row>
    <row r="47" spans="1:39">
      <c r="A47" s="139"/>
      <c r="B47" s="102">
        <v>2016</v>
      </c>
      <c r="C47" s="102">
        <v>2017</v>
      </c>
      <c r="D47" s="102">
        <v>2018</v>
      </c>
      <c r="E47" s="102">
        <v>2019</v>
      </c>
      <c r="F47" s="102">
        <v>2020</v>
      </c>
      <c r="G47" s="102">
        <v>2021</v>
      </c>
      <c r="H47" s="102">
        <v>2022</v>
      </c>
      <c r="I47" s="102">
        <v>2023</v>
      </c>
      <c r="J47" s="102">
        <v>2024</v>
      </c>
      <c r="K47" s="102">
        <v>2025</v>
      </c>
      <c r="L47" s="140"/>
      <c r="M47" s="102"/>
      <c r="N47" s="102">
        <v>2016</v>
      </c>
      <c r="O47" s="102">
        <v>2017</v>
      </c>
      <c r="P47" s="102">
        <v>2018</v>
      </c>
      <c r="Q47" s="102">
        <v>2019</v>
      </c>
      <c r="R47" s="102">
        <v>2020</v>
      </c>
      <c r="S47" s="102">
        <v>2021</v>
      </c>
      <c r="T47" s="102">
        <v>2022</v>
      </c>
      <c r="U47" s="102">
        <v>2023</v>
      </c>
      <c r="V47" s="102">
        <v>2024</v>
      </c>
      <c r="W47" s="102">
        <v>2025</v>
      </c>
      <c r="X47" s="102"/>
      <c r="Y47" s="102"/>
      <c r="Z47" s="102">
        <v>2016</v>
      </c>
      <c r="AA47" s="102">
        <v>2017</v>
      </c>
      <c r="AB47" s="102">
        <v>2018</v>
      </c>
      <c r="AC47" s="102">
        <v>2019</v>
      </c>
      <c r="AD47" s="102">
        <v>2020</v>
      </c>
      <c r="AE47" s="102">
        <v>2021</v>
      </c>
      <c r="AF47" s="102">
        <v>2022</v>
      </c>
      <c r="AG47" s="102">
        <v>2023</v>
      </c>
      <c r="AH47" s="102">
        <v>2024</v>
      </c>
      <c r="AI47" s="102">
        <v>2025</v>
      </c>
      <c r="AJ47" s="102"/>
      <c r="AK47" s="102"/>
      <c r="AL47" s="155"/>
    </row>
    <row r="48" spans="1:39">
      <c r="A48" s="154" t="s">
        <v>30</v>
      </c>
      <c r="B48" s="141">
        <v>99.999999999999986</v>
      </c>
      <c r="C48" s="141">
        <v>100</v>
      </c>
      <c r="D48" s="141">
        <v>100</v>
      </c>
      <c r="E48" s="141">
        <v>100</v>
      </c>
      <c r="F48" s="141">
        <v>100.00000000000001</v>
      </c>
      <c r="G48" s="141">
        <v>100</v>
      </c>
      <c r="H48" s="141">
        <v>100.00000000000001</v>
      </c>
      <c r="I48" s="141">
        <v>100</v>
      </c>
      <c r="J48" s="141">
        <v>99.955719442073871</v>
      </c>
      <c r="K48" s="141">
        <v>99.933712393083397</v>
      </c>
      <c r="L48" s="141"/>
      <c r="M48" s="141"/>
      <c r="N48" s="141">
        <v>100.00000000000001</v>
      </c>
      <c r="O48" s="141">
        <v>100.00000000000001</v>
      </c>
      <c r="P48" s="141">
        <v>99.999999999999986</v>
      </c>
      <c r="Q48" s="141">
        <v>100</v>
      </c>
      <c r="R48" s="141">
        <v>100</v>
      </c>
      <c r="S48" s="141">
        <v>100</v>
      </c>
      <c r="T48" s="141">
        <v>100</v>
      </c>
      <c r="U48" s="141">
        <v>99.999999999999986</v>
      </c>
      <c r="V48" s="141">
        <v>99.943049341774213</v>
      </c>
      <c r="W48" s="141">
        <v>100.00000000000001</v>
      </c>
      <c r="X48" s="141"/>
      <c r="Y48" s="141"/>
      <c r="Z48" s="141">
        <v>100</v>
      </c>
      <c r="AA48" s="141">
        <v>100</v>
      </c>
      <c r="AB48" s="141">
        <v>100</v>
      </c>
      <c r="AC48" s="141">
        <v>100</v>
      </c>
      <c r="AD48" s="141">
        <v>99.999999999999986</v>
      </c>
      <c r="AE48" s="141">
        <v>100</v>
      </c>
      <c r="AF48" s="141">
        <v>100</v>
      </c>
      <c r="AG48" s="141">
        <v>100</v>
      </c>
      <c r="AH48" s="141">
        <v>100</v>
      </c>
      <c r="AI48" s="141">
        <v>100</v>
      </c>
      <c r="AJ48" s="141"/>
      <c r="AK48" s="142"/>
      <c r="AL48" s="188" t="s">
        <v>20</v>
      </c>
    </row>
    <row r="49" spans="1:38">
      <c r="A49" s="101" t="s">
        <v>21</v>
      </c>
      <c r="B49" s="143">
        <v>0.9317853734602134</v>
      </c>
      <c r="C49" s="143">
        <v>0.7818737278193072</v>
      </c>
      <c r="D49" s="143">
        <v>0.7903919312239559</v>
      </c>
      <c r="E49" s="143">
        <v>0.66970846286759722</v>
      </c>
      <c r="F49" s="143">
        <v>0.53685452531849009</v>
      </c>
      <c r="G49" s="143">
        <v>0.502431980266281</v>
      </c>
      <c r="H49" s="143">
        <v>0.4443167452252979</v>
      </c>
      <c r="I49" s="143">
        <v>0.36274159139731782</v>
      </c>
      <c r="J49" s="143">
        <v>0.3421327279874391</v>
      </c>
      <c r="K49" s="143">
        <v>0.28764000052784361</v>
      </c>
      <c r="L49" s="144"/>
      <c r="M49" s="143"/>
      <c r="N49" s="143">
        <v>13.476118652589243</v>
      </c>
      <c r="O49" s="143">
        <v>11.856319380888197</v>
      </c>
      <c r="P49" s="143">
        <v>12.766344443743758</v>
      </c>
      <c r="Q49" s="143">
        <v>12.456512347359793</v>
      </c>
      <c r="R49" s="143">
        <v>10.626428819650299</v>
      </c>
      <c r="S49" s="143">
        <v>10.152915261126603</v>
      </c>
      <c r="T49" s="143">
        <v>10.067064536430472</v>
      </c>
      <c r="U49" s="143">
        <v>9.5353754349298079</v>
      </c>
      <c r="V49" s="143">
        <v>9.3131162420327342</v>
      </c>
      <c r="W49" s="143">
        <v>7.8680705138859901</v>
      </c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5"/>
      <c r="AL49" s="132" t="s">
        <v>52</v>
      </c>
    </row>
    <row r="50" spans="1:38">
      <c r="A50" s="101" t="s">
        <v>22</v>
      </c>
      <c r="B50" s="143">
        <v>5.2978320974825062</v>
      </c>
      <c r="C50" s="143">
        <v>4.2654508379215255</v>
      </c>
      <c r="D50" s="143">
        <v>3.7139364979753391</v>
      </c>
      <c r="E50" s="143">
        <v>3.1840578656259102</v>
      </c>
      <c r="F50" s="143">
        <v>2.5848805532293486</v>
      </c>
      <c r="G50" s="143">
        <v>2.2891313155854998</v>
      </c>
      <c r="H50" s="143">
        <v>1.9675474103027242</v>
      </c>
      <c r="I50" s="143">
        <v>1.717907359214049</v>
      </c>
      <c r="J50" s="143">
        <v>1.9503896131771383</v>
      </c>
      <c r="K50" s="143">
        <v>1.8339409743009349</v>
      </c>
      <c r="L50" s="144"/>
      <c r="M50" s="143"/>
      <c r="N50" s="143">
        <v>17.007549395692056</v>
      </c>
      <c r="O50" s="143">
        <v>14.552200871719785</v>
      </c>
      <c r="P50" s="143">
        <v>13.58332613498353</v>
      </c>
      <c r="Q50" s="143">
        <v>10.734899037406608</v>
      </c>
      <c r="R50" s="143">
        <v>7.8191625004015712</v>
      </c>
      <c r="S50" s="143">
        <v>9.3996929009810053</v>
      </c>
      <c r="T50" s="143">
        <v>6.6293350878698591</v>
      </c>
      <c r="U50" s="143">
        <v>5.9256541301847285</v>
      </c>
      <c r="V50" s="143">
        <v>6.1908140614335512</v>
      </c>
      <c r="W50" s="143">
        <v>6.3151159631579539</v>
      </c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5"/>
      <c r="AL50" s="132" t="s">
        <v>53</v>
      </c>
    </row>
    <row r="51" spans="1:38">
      <c r="A51" s="101" t="s">
        <v>23</v>
      </c>
      <c r="B51" s="143">
        <v>93.770382529057272</v>
      </c>
      <c r="C51" s="143">
        <v>94.952675434259163</v>
      </c>
      <c r="D51" s="143">
        <v>95.49567157080071</v>
      </c>
      <c r="E51" s="143">
        <v>96.146233671506494</v>
      </c>
      <c r="F51" s="143">
        <v>96.878264921452171</v>
      </c>
      <c r="G51" s="143">
        <v>97.208436704148212</v>
      </c>
      <c r="H51" s="143">
        <v>97.588135844471992</v>
      </c>
      <c r="I51" s="143">
        <v>97.919351049388638</v>
      </c>
      <c r="J51" s="143">
        <v>97.663197100909301</v>
      </c>
      <c r="K51" s="143">
        <v>97.812131418254623</v>
      </c>
      <c r="L51" s="144"/>
      <c r="M51" s="143"/>
      <c r="N51" s="143">
        <v>69.516331951718712</v>
      </c>
      <c r="O51" s="143">
        <v>73.591479747392029</v>
      </c>
      <c r="P51" s="143">
        <v>73.650329421272701</v>
      </c>
      <c r="Q51" s="143">
        <v>76.808588615233603</v>
      </c>
      <c r="R51" s="143">
        <v>81.554408679948139</v>
      </c>
      <c r="S51" s="143">
        <v>80.447391837892397</v>
      </c>
      <c r="T51" s="143">
        <v>83.295405784249226</v>
      </c>
      <c r="U51" s="143">
        <v>84.521712947090577</v>
      </c>
      <c r="V51" s="143">
        <v>84.439119038307922</v>
      </c>
      <c r="W51" s="143">
        <v>85.75907719954192</v>
      </c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5"/>
      <c r="AL51" s="132" t="s">
        <v>54</v>
      </c>
    </row>
    <row r="52" spans="1:38">
      <c r="A52" s="101" t="s">
        <v>24</v>
      </c>
      <c r="B52" s="146">
        <v>0</v>
      </c>
      <c r="C52" s="146">
        <v>0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146">
        <v>0</v>
      </c>
      <c r="J52" s="146"/>
      <c r="K52" s="146"/>
      <c r="L52" s="147"/>
      <c r="M52" s="147"/>
      <c r="N52" s="146">
        <v>0</v>
      </c>
      <c r="O52" s="146">
        <v>0</v>
      </c>
      <c r="P52" s="146">
        <v>0</v>
      </c>
      <c r="Q52" s="146">
        <v>0</v>
      </c>
      <c r="R52" s="146">
        <v>0</v>
      </c>
      <c r="S52" s="146">
        <v>0</v>
      </c>
      <c r="T52" s="146">
        <v>8.1945914504486465E-3</v>
      </c>
      <c r="U52" s="146">
        <v>1.7257487794882214E-2</v>
      </c>
      <c r="V52" s="146"/>
      <c r="W52" s="146">
        <v>5.7736323414145752E-2</v>
      </c>
      <c r="X52" s="143"/>
      <c r="Y52" s="143"/>
      <c r="Z52" s="143">
        <v>100</v>
      </c>
      <c r="AA52" s="143">
        <v>100</v>
      </c>
      <c r="AB52" s="143">
        <v>100</v>
      </c>
      <c r="AC52" s="143">
        <v>100</v>
      </c>
      <c r="AD52" s="143">
        <v>99.999999999999986</v>
      </c>
      <c r="AE52" s="143">
        <v>100</v>
      </c>
      <c r="AF52" s="143">
        <v>100</v>
      </c>
      <c r="AG52" s="143">
        <v>100</v>
      </c>
      <c r="AH52" s="143">
        <v>100</v>
      </c>
      <c r="AI52" s="143">
        <v>100</v>
      </c>
      <c r="AJ52" s="143"/>
      <c r="AK52" s="145"/>
      <c r="AL52" s="132" t="s">
        <v>55</v>
      </c>
    </row>
    <row r="53" spans="1:38">
      <c r="A53" s="104" t="s">
        <v>25</v>
      </c>
      <c r="B53" s="148">
        <v>0</v>
      </c>
      <c r="C53" s="148">
        <v>0</v>
      </c>
      <c r="D53" s="148"/>
      <c r="E53" s="148"/>
      <c r="F53" s="148"/>
      <c r="G53" s="148"/>
      <c r="H53" s="148"/>
      <c r="I53" s="148"/>
      <c r="J53" s="148"/>
      <c r="K53" s="148"/>
      <c r="L53" s="149"/>
      <c r="M53" s="149"/>
      <c r="N53" s="148">
        <v>0</v>
      </c>
      <c r="O53" s="148">
        <v>0</v>
      </c>
      <c r="P53" s="148"/>
      <c r="Q53" s="148"/>
      <c r="R53" s="148"/>
      <c r="S53" s="148"/>
      <c r="T53" s="148"/>
      <c r="U53" s="148"/>
      <c r="V53" s="148"/>
      <c r="W53" s="148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1"/>
      <c r="AL53" s="155" t="s">
        <v>56</v>
      </c>
    </row>
    <row r="54" spans="1:38">
      <c r="A54" s="76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2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76"/>
    </row>
  </sheetData>
  <customSheetViews>
    <customSheetView guid="{28526390-B3F2-4758-AE3B-E7DE62A1935B}" scale="115" fitToPage="1" hiddenColumns="1" showRuler="0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F34" sqref="F34"/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>
      <selection activeCell="Z34" sqref="Z34"/>
      <pageMargins left="7.874015748031496E-2" right="0" top="0.78740157480314965" bottom="0" header="0" footer="0"/>
      <printOptions horizontalCentered="1" verticalCentered="1"/>
      <pageSetup paperSize="8" scale="88" orientation="landscape" r:id="rId3"/>
      <headerFooter alignWithMargins="0">
        <oddFooter>&amp;L&amp;F - &amp;A&amp;R&amp;D</oddFooter>
      </headerFooter>
    </customSheetView>
  </customSheetViews>
  <mergeCells count="15">
    <mergeCell ref="A3:A5"/>
    <mergeCell ref="B3:L3"/>
    <mergeCell ref="N3:X3"/>
    <mergeCell ref="A45:A46"/>
    <mergeCell ref="B4:L4"/>
    <mergeCell ref="N4:X4"/>
    <mergeCell ref="Z3:AJ3"/>
    <mergeCell ref="Z4:AJ4"/>
    <mergeCell ref="AL45:AL46"/>
    <mergeCell ref="B45:L45"/>
    <mergeCell ref="B46:L46"/>
    <mergeCell ref="Z45:AJ45"/>
    <mergeCell ref="Z46:AJ46"/>
    <mergeCell ref="N45:X45"/>
    <mergeCell ref="N46:X46"/>
  </mergeCells>
  <phoneticPr fontId="0" type="noConversion"/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showGridLines="0" zoomScaleNormal="100" workbookViewId="0"/>
  </sheetViews>
  <sheetFormatPr defaultColWidth="9.140625" defaultRowHeight="12.75"/>
  <cols>
    <col min="1" max="1" width="18.42578125" style="111" customWidth="1"/>
    <col min="2" max="7" width="13.7109375" style="111" customWidth="1"/>
    <col min="8" max="8" width="18.42578125" style="111" customWidth="1"/>
    <col min="9" max="16384" width="9.140625" style="111"/>
  </cols>
  <sheetData>
    <row r="1" spans="1:9" ht="15">
      <c r="A1" s="128" t="s">
        <v>144</v>
      </c>
      <c r="B1" s="127"/>
      <c r="C1" s="127"/>
      <c r="D1" s="127"/>
      <c r="E1" s="127"/>
      <c r="F1" s="127"/>
      <c r="G1" s="127"/>
    </row>
    <row r="2" spans="1:9" ht="15.75" thickBot="1">
      <c r="A2" s="130" t="s">
        <v>145</v>
      </c>
      <c r="E2" s="335"/>
      <c r="F2" s="335"/>
      <c r="G2" s="335"/>
      <c r="H2" s="220" t="s">
        <v>121</v>
      </c>
    </row>
    <row r="3" spans="1:9" ht="29.25" customHeight="1" thickBot="1">
      <c r="A3" s="466" t="s">
        <v>63</v>
      </c>
      <c r="B3" s="482" t="s">
        <v>272</v>
      </c>
      <c r="C3" s="488"/>
      <c r="D3" s="489"/>
      <c r="E3" s="485" t="s">
        <v>273</v>
      </c>
      <c r="F3" s="494"/>
      <c r="G3" s="495"/>
      <c r="H3" s="464" t="s">
        <v>98</v>
      </c>
    </row>
    <row r="4" spans="1:9" ht="29.25" customHeight="1">
      <c r="A4" s="469"/>
      <c r="B4" s="311" t="s">
        <v>261</v>
      </c>
      <c r="C4" s="99" t="s">
        <v>269</v>
      </c>
      <c r="D4" s="265" t="s">
        <v>30</v>
      </c>
      <c r="E4" s="311" t="s">
        <v>261</v>
      </c>
      <c r="F4" s="99" t="s">
        <v>269</v>
      </c>
      <c r="G4" s="265" t="s">
        <v>30</v>
      </c>
      <c r="H4" s="465"/>
    </row>
    <row r="5" spans="1:9">
      <c r="A5" s="101" t="s">
        <v>227</v>
      </c>
      <c r="B5" s="312">
        <v>740.47225516467074</v>
      </c>
      <c r="C5" s="313">
        <v>1744.55105</v>
      </c>
      <c r="D5" s="314">
        <v>2485.0233051646705</v>
      </c>
      <c r="E5" s="312">
        <v>21.367000000000001</v>
      </c>
      <c r="F5" s="313">
        <v>0</v>
      </c>
      <c r="G5" s="315">
        <v>21.367000000000001</v>
      </c>
      <c r="H5" s="132" t="s">
        <v>51</v>
      </c>
      <c r="I5" s="79"/>
    </row>
    <row r="6" spans="1:9">
      <c r="A6" s="101" t="s">
        <v>21</v>
      </c>
      <c r="B6" s="312">
        <v>0</v>
      </c>
      <c r="C6" s="314">
        <v>1.44</v>
      </c>
      <c r="D6" s="314">
        <v>1.44</v>
      </c>
      <c r="E6" s="312">
        <v>0</v>
      </c>
      <c r="F6" s="314">
        <v>0</v>
      </c>
      <c r="G6" s="316">
        <v>0</v>
      </c>
      <c r="H6" s="132" t="s">
        <v>52</v>
      </c>
      <c r="I6" s="79"/>
    </row>
    <row r="7" spans="1:9">
      <c r="A7" s="111" t="s">
        <v>96</v>
      </c>
      <c r="B7" s="317">
        <v>0</v>
      </c>
      <c r="C7" s="318">
        <v>0</v>
      </c>
      <c r="D7" s="318">
        <v>0</v>
      </c>
      <c r="E7" s="317">
        <v>0</v>
      </c>
      <c r="F7" s="318">
        <v>0</v>
      </c>
      <c r="G7" s="319">
        <v>0</v>
      </c>
      <c r="H7" s="134" t="s">
        <v>96</v>
      </c>
      <c r="I7" s="81"/>
    </row>
    <row r="8" spans="1:9">
      <c r="A8" s="111" t="s">
        <v>2</v>
      </c>
      <c r="B8" s="317">
        <v>0</v>
      </c>
      <c r="C8" s="318">
        <v>0</v>
      </c>
      <c r="D8" s="318">
        <v>0</v>
      </c>
      <c r="E8" s="317">
        <v>0</v>
      </c>
      <c r="F8" s="318">
        <v>0</v>
      </c>
      <c r="G8" s="319">
        <v>0</v>
      </c>
      <c r="H8" s="134" t="s">
        <v>2</v>
      </c>
      <c r="I8" s="81"/>
    </row>
    <row r="9" spans="1:9">
      <c r="A9" s="111" t="s">
        <v>3</v>
      </c>
      <c r="B9" s="317">
        <v>0</v>
      </c>
      <c r="C9" s="318">
        <v>0</v>
      </c>
      <c r="D9" s="318">
        <v>0</v>
      </c>
      <c r="E9" s="317">
        <v>0</v>
      </c>
      <c r="F9" s="318">
        <v>0</v>
      </c>
      <c r="G9" s="319">
        <v>0</v>
      </c>
      <c r="H9" s="134" t="s">
        <v>3</v>
      </c>
      <c r="I9" s="81"/>
    </row>
    <row r="10" spans="1:9">
      <c r="A10" s="111" t="s">
        <v>4</v>
      </c>
      <c r="B10" s="317">
        <v>0</v>
      </c>
      <c r="C10" s="318">
        <v>0</v>
      </c>
      <c r="D10" s="318">
        <v>0</v>
      </c>
      <c r="E10" s="317">
        <v>0</v>
      </c>
      <c r="F10" s="318">
        <v>0</v>
      </c>
      <c r="G10" s="319">
        <v>0</v>
      </c>
      <c r="H10" s="134" t="s">
        <v>4</v>
      </c>
      <c r="I10" s="81"/>
    </row>
    <row r="11" spans="1:9">
      <c r="A11" s="111" t="s">
        <v>90</v>
      </c>
      <c r="B11" s="317">
        <v>0</v>
      </c>
      <c r="C11" s="318">
        <v>1.44</v>
      </c>
      <c r="D11" s="318">
        <v>1.44</v>
      </c>
      <c r="E11" s="317">
        <v>0</v>
      </c>
      <c r="F11" s="318">
        <v>0</v>
      </c>
      <c r="G11" s="319">
        <v>0</v>
      </c>
      <c r="H11" s="134" t="s">
        <v>90</v>
      </c>
      <c r="I11" s="81"/>
    </row>
    <row r="12" spans="1:9">
      <c r="A12" s="111" t="s">
        <v>91</v>
      </c>
      <c r="B12" s="317">
        <v>0</v>
      </c>
      <c r="C12" s="318">
        <v>0</v>
      </c>
      <c r="D12" s="318">
        <v>0</v>
      </c>
      <c r="E12" s="317">
        <v>0</v>
      </c>
      <c r="F12" s="318">
        <v>0</v>
      </c>
      <c r="G12" s="319">
        <v>0</v>
      </c>
      <c r="H12" s="134" t="s">
        <v>91</v>
      </c>
      <c r="I12" s="81"/>
    </row>
    <row r="13" spans="1:9">
      <c r="A13" s="111" t="s">
        <v>5</v>
      </c>
      <c r="B13" s="317">
        <v>0</v>
      </c>
      <c r="C13" s="318">
        <v>0</v>
      </c>
      <c r="D13" s="318">
        <v>0</v>
      </c>
      <c r="E13" s="317">
        <v>0</v>
      </c>
      <c r="F13" s="318">
        <v>0</v>
      </c>
      <c r="G13" s="319">
        <v>0</v>
      </c>
      <c r="H13" s="134" t="s">
        <v>5</v>
      </c>
      <c r="I13" s="81"/>
    </row>
    <row r="14" spans="1:9">
      <c r="A14" s="101" t="s">
        <v>22</v>
      </c>
      <c r="B14" s="312">
        <v>0</v>
      </c>
      <c r="C14" s="314">
        <v>377.04999999999995</v>
      </c>
      <c r="D14" s="314">
        <v>377.04999999999995</v>
      </c>
      <c r="E14" s="312">
        <v>0</v>
      </c>
      <c r="F14" s="314">
        <v>0</v>
      </c>
      <c r="G14" s="316">
        <v>0</v>
      </c>
      <c r="H14" s="132" t="s">
        <v>53</v>
      </c>
      <c r="I14" s="79"/>
    </row>
    <row r="15" spans="1:9">
      <c r="A15" s="111" t="s">
        <v>92</v>
      </c>
      <c r="B15" s="317">
        <v>0</v>
      </c>
      <c r="C15" s="318">
        <v>14.6</v>
      </c>
      <c r="D15" s="318">
        <v>14.6</v>
      </c>
      <c r="E15" s="317">
        <v>0</v>
      </c>
      <c r="F15" s="318">
        <v>0</v>
      </c>
      <c r="G15" s="319">
        <v>0</v>
      </c>
      <c r="H15" s="134" t="s">
        <v>92</v>
      </c>
      <c r="I15" s="81"/>
    </row>
    <row r="16" spans="1:9">
      <c r="A16" s="111" t="s">
        <v>99</v>
      </c>
      <c r="B16" s="317">
        <v>0</v>
      </c>
      <c r="C16" s="318">
        <v>0</v>
      </c>
      <c r="D16" s="318">
        <v>0</v>
      </c>
      <c r="E16" s="317">
        <v>0</v>
      </c>
      <c r="F16" s="318">
        <v>0</v>
      </c>
      <c r="G16" s="319">
        <v>0</v>
      </c>
      <c r="H16" s="134" t="s">
        <v>99</v>
      </c>
      <c r="I16" s="81"/>
    </row>
    <row r="17" spans="1:9">
      <c r="A17" s="111" t="s">
        <v>93</v>
      </c>
      <c r="B17" s="317">
        <v>0</v>
      </c>
      <c r="C17" s="318">
        <v>218</v>
      </c>
      <c r="D17" s="318">
        <v>218</v>
      </c>
      <c r="E17" s="317">
        <v>0</v>
      </c>
      <c r="F17" s="318">
        <v>0</v>
      </c>
      <c r="G17" s="319">
        <v>0</v>
      </c>
      <c r="H17" s="134" t="s">
        <v>93</v>
      </c>
      <c r="I17" s="81"/>
    </row>
    <row r="18" spans="1:9">
      <c r="A18" s="111" t="s">
        <v>97</v>
      </c>
      <c r="B18" s="317">
        <v>0</v>
      </c>
      <c r="C18" s="318">
        <v>0</v>
      </c>
      <c r="D18" s="318">
        <v>0</v>
      </c>
      <c r="E18" s="317">
        <v>0</v>
      </c>
      <c r="F18" s="318">
        <v>0</v>
      </c>
      <c r="G18" s="319">
        <v>0</v>
      </c>
      <c r="H18" s="134" t="s">
        <v>97</v>
      </c>
      <c r="I18" s="81"/>
    </row>
    <row r="19" spans="1:9">
      <c r="A19" s="111" t="s">
        <v>100</v>
      </c>
      <c r="B19" s="317">
        <v>0</v>
      </c>
      <c r="C19" s="318">
        <v>0</v>
      </c>
      <c r="D19" s="318">
        <v>0</v>
      </c>
      <c r="E19" s="317">
        <v>0</v>
      </c>
      <c r="F19" s="318">
        <v>0</v>
      </c>
      <c r="G19" s="319">
        <v>0</v>
      </c>
      <c r="H19" s="134" t="s">
        <v>100</v>
      </c>
      <c r="I19" s="81"/>
    </row>
    <row r="20" spans="1:9">
      <c r="A20" s="111" t="s">
        <v>7</v>
      </c>
      <c r="B20" s="317">
        <v>0</v>
      </c>
      <c r="C20" s="318">
        <v>144.44999999999999</v>
      </c>
      <c r="D20" s="318">
        <v>144.44999999999999</v>
      </c>
      <c r="E20" s="317">
        <v>0</v>
      </c>
      <c r="F20" s="318">
        <v>0</v>
      </c>
      <c r="G20" s="319">
        <v>0</v>
      </c>
      <c r="H20" s="134" t="s">
        <v>7</v>
      </c>
      <c r="I20" s="81"/>
    </row>
    <row r="21" spans="1:9">
      <c r="A21" s="111" t="s">
        <v>8</v>
      </c>
      <c r="B21" s="317">
        <v>0</v>
      </c>
      <c r="C21" s="318">
        <v>0</v>
      </c>
      <c r="D21" s="318">
        <v>0</v>
      </c>
      <c r="E21" s="317">
        <v>0</v>
      </c>
      <c r="F21" s="318">
        <v>0</v>
      </c>
      <c r="G21" s="319">
        <v>0</v>
      </c>
      <c r="H21" s="134" t="s">
        <v>8</v>
      </c>
      <c r="I21" s="81"/>
    </row>
    <row r="22" spans="1:9">
      <c r="A22" s="111" t="s">
        <v>9</v>
      </c>
      <c r="B22" s="317">
        <v>0</v>
      </c>
      <c r="C22" s="318">
        <v>0</v>
      </c>
      <c r="D22" s="318">
        <v>0</v>
      </c>
      <c r="E22" s="317">
        <v>0</v>
      </c>
      <c r="F22" s="318">
        <v>0</v>
      </c>
      <c r="G22" s="319">
        <v>0</v>
      </c>
      <c r="H22" s="134" t="s">
        <v>9</v>
      </c>
      <c r="I22" s="81"/>
    </row>
    <row r="23" spans="1:9">
      <c r="A23" s="111" t="s">
        <v>10</v>
      </c>
      <c r="B23" s="317">
        <v>0</v>
      </c>
      <c r="C23" s="318">
        <v>0</v>
      </c>
      <c r="D23" s="318">
        <v>0</v>
      </c>
      <c r="E23" s="317">
        <v>0</v>
      </c>
      <c r="F23" s="318">
        <v>0</v>
      </c>
      <c r="G23" s="319">
        <v>0</v>
      </c>
      <c r="H23" s="134" t="s">
        <v>10</v>
      </c>
      <c r="I23" s="81"/>
    </row>
    <row r="24" spans="1:9">
      <c r="A24" s="101" t="s">
        <v>23</v>
      </c>
      <c r="B24" s="312">
        <v>192.85140000000001</v>
      </c>
      <c r="C24" s="314">
        <v>1352.56105</v>
      </c>
      <c r="D24" s="314">
        <v>1545.4124499999998</v>
      </c>
      <c r="E24" s="312">
        <v>21.367000000000001</v>
      </c>
      <c r="F24" s="314">
        <v>0</v>
      </c>
      <c r="G24" s="316">
        <v>21.367000000000001</v>
      </c>
      <c r="H24" s="132" t="s">
        <v>54</v>
      </c>
      <c r="I24" s="79"/>
    </row>
    <row r="25" spans="1:9">
      <c r="A25" s="111" t="s">
        <v>12</v>
      </c>
      <c r="B25" s="317">
        <v>174.03540000000001</v>
      </c>
      <c r="C25" s="318">
        <v>278.42705000000001</v>
      </c>
      <c r="D25" s="318">
        <v>452.46244999999999</v>
      </c>
      <c r="E25" s="317">
        <v>6.8019999999999996</v>
      </c>
      <c r="F25" s="318">
        <v>0</v>
      </c>
      <c r="G25" s="319">
        <v>6.8019999999999996</v>
      </c>
      <c r="H25" s="134" t="s">
        <v>12</v>
      </c>
      <c r="I25" s="81"/>
    </row>
    <row r="26" spans="1:9">
      <c r="A26" s="111" t="s">
        <v>13</v>
      </c>
      <c r="B26" s="317">
        <v>0</v>
      </c>
      <c r="C26" s="318">
        <v>375.9</v>
      </c>
      <c r="D26" s="318">
        <v>375.9</v>
      </c>
      <c r="E26" s="317">
        <v>0</v>
      </c>
      <c r="F26" s="318">
        <v>0</v>
      </c>
      <c r="G26" s="319">
        <v>0</v>
      </c>
      <c r="H26" s="134" t="s">
        <v>13</v>
      </c>
      <c r="I26" s="81"/>
    </row>
    <row r="27" spans="1:9">
      <c r="A27" s="111" t="s">
        <v>14</v>
      </c>
      <c r="B27" s="317">
        <v>0</v>
      </c>
      <c r="C27" s="318">
        <v>688.97</v>
      </c>
      <c r="D27" s="318">
        <v>688.97</v>
      </c>
      <c r="E27" s="317">
        <v>0</v>
      </c>
      <c r="F27" s="318">
        <v>0</v>
      </c>
      <c r="G27" s="319">
        <v>0</v>
      </c>
      <c r="H27" s="134" t="s">
        <v>14</v>
      </c>
      <c r="I27" s="81"/>
    </row>
    <row r="28" spans="1:9">
      <c r="A28" s="111" t="s">
        <v>101</v>
      </c>
      <c r="B28" s="317">
        <v>18.816000000000003</v>
      </c>
      <c r="C28" s="318">
        <v>9.2640000000000011</v>
      </c>
      <c r="D28" s="318">
        <v>28.080000000000005</v>
      </c>
      <c r="E28" s="317">
        <v>14.565000000000001</v>
      </c>
      <c r="F28" s="318">
        <v>0</v>
      </c>
      <c r="G28" s="319">
        <v>14.565000000000001</v>
      </c>
      <c r="H28" s="134" t="s">
        <v>101</v>
      </c>
      <c r="I28" s="81"/>
    </row>
    <row r="29" spans="1:9">
      <c r="A29" s="101" t="s">
        <v>24</v>
      </c>
      <c r="B29" s="312">
        <v>363.32085516467066</v>
      </c>
      <c r="C29" s="314">
        <v>0</v>
      </c>
      <c r="D29" s="314">
        <v>363.32085516467066</v>
      </c>
      <c r="E29" s="312">
        <v>0</v>
      </c>
      <c r="F29" s="314">
        <v>0</v>
      </c>
      <c r="G29" s="316">
        <v>0</v>
      </c>
      <c r="H29" s="132" t="s">
        <v>55</v>
      </c>
      <c r="I29" s="79"/>
    </row>
    <row r="30" spans="1:9">
      <c r="A30" s="111" t="s">
        <v>103</v>
      </c>
      <c r="B30" s="317">
        <v>0</v>
      </c>
      <c r="C30" s="318">
        <v>0</v>
      </c>
      <c r="D30" s="318">
        <v>0</v>
      </c>
      <c r="E30" s="317">
        <v>0</v>
      </c>
      <c r="F30" s="318">
        <v>0</v>
      </c>
      <c r="G30" s="319">
        <v>0</v>
      </c>
      <c r="H30" s="134" t="s">
        <v>103</v>
      </c>
      <c r="I30" s="81"/>
    </row>
    <row r="31" spans="1:9">
      <c r="A31" s="111" t="s">
        <v>16</v>
      </c>
      <c r="B31" s="317">
        <v>181.86667758233531</v>
      </c>
      <c r="C31" s="318">
        <v>0</v>
      </c>
      <c r="D31" s="318">
        <v>181.86667758233531</v>
      </c>
      <c r="E31" s="317">
        <v>0</v>
      </c>
      <c r="F31" s="318">
        <v>0</v>
      </c>
      <c r="G31" s="319">
        <v>0</v>
      </c>
      <c r="H31" s="134" t="s">
        <v>16</v>
      </c>
      <c r="I31" s="81"/>
    </row>
    <row r="32" spans="1:9">
      <c r="A32" s="111" t="s">
        <v>94</v>
      </c>
      <c r="B32" s="317">
        <v>181.45417758233532</v>
      </c>
      <c r="C32" s="318">
        <v>0</v>
      </c>
      <c r="D32" s="318">
        <v>181.45417758233532</v>
      </c>
      <c r="E32" s="317">
        <v>0</v>
      </c>
      <c r="F32" s="318">
        <v>0</v>
      </c>
      <c r="G32" s="319">
        <v>0</v>
      </c>
      <c r="H32" s="134" t="s">
        <v>94</v>
      </c>
      <c r="I32" s="81"/>
    </row>
    <row r="33" spans="1:9">
      <c r="A33" s="101" t="s">
        <v>180</v>
      </c>
      <c r="B33" s="312">
        <v>184.3</v>
      </c>
      <c r="C33" s="314">
        <v>13.5</v>
      </c>
      <c r="D33" s="314">
        <v>197.8</v>
      </c>
      <c r="E33" s="312">
        <v>0</v>
      </c>
      <c r="F33" s="314">
        <v>0</v>
      </c>
      <c r="G33" s="316">
        <v>0</v>
      </c>
      <c r="H33" s="132" t="s">
        <v>56</v>
      </c>
      <c r="I33" s="79"/>
    </row>
    <row r="34" spans="1:9">
      <c r="A34" s="111" t="s">
        <v>95</v>
      </c>
      <c r="B34" s="317" t="s">
        <v>210</v>
      </c>
      <c r="C34" s="318">
        <v>13.5</v>
      </c>
      <c r="D34" s="318">
        <v>13.5</v>
      </c>
      <c r="E34" s="317">
        <v>0</v>
      </c>
      <c r="F34" s="318">
        <v>0</v>
      </c>
      <c r="G34" s="319">
        <v>0</v>
      </c>
      <c r="H34" s="134" t="s">
        <v>95</v>
      </c>
      <c r="I34" s="81"/>
    </row>
    <row r="35" spans="1:9">
      <c r="A35" s="111" t="s">
        <v>17</v>
      </c>
      <c r="B35" s="317">
        <v>29.3</v>
      </c>
      <c r="C35" s="318">
        <v>0</v>
      </c>
      <c r="D35" s="318">
        <v>29.3</v>
      </c>
      <c r="E35" s="317">
        <v>0</v>
      </c>
      <c r="F35" s="318">
        <v>0</v>
      </c>
      <c r="G35" s="319">
        <v>0</v>
      </c>
      <c r="H35" s="134" t="s">
        <v>17</v>
      </c>
      <c r="I35" s="81"/>
    </row>
    <row r="36" spans="1:9">
      <c r="A36" s="111" t="s">
        <v>102</v>
      </c>
      <c r="B36" s="317">
        <v>155</v>
      </c>
      <c r="C36" s="318">
        <v>0</v>
      </c>
      <c r="D36" s="318">
        <v>155</v>
      </c>
      <c r="E36" s="317">
        <v>0</v>
      </c>
      <c r="F36" s="318">
        <v>0</v>
      </c>
      <c r="G36" s="319">
        <v>0</v>
      </c>
      <c r="H36" s="134" t="s">
        <v>102</v>
      </c>
      <c r="I36" s="81"/>
    </row>
    <row r="37" spans="1:9" ht="13.5" thickBot="1">
      <c r="A37" s="121" t="s">
        <v>18</v>
      </c>
      <c r="B37" s="320">
        <v>0</v>
      </c>
      <c r="C37" s="321">
        <v>0</v>
      </c>
      <c r="D37" s="321">
        <v>0</v>
      </c>
      <c r="E37" s="320">
        <v>0</v>
      </c>
      <c r="F37" s="321">
        <v>0</v>
      </c>
      <c r="G37" s="322">
        <v>0</v>
      </c>
      <c r="H37" s="135" t="s">
        <v>18</v>
      </c>
      <c r="I37" s="81"/>
    </row>
    <row r="39" spans="1:9" ht="15">
      <c r="A39" s="128" t="s">
        <v>124</v>
      </c>
    </row>
    <row r="40" spans="1:9" ht="15.75" thickBot="1">
      <c r="A40" s="130" t="s">
        <v>125</v>
      </c>
      <c r="H40" s="343" t="s">
        <v>26</v>
      </c>
    </row>
    <row r="41" spans="1:9" ht="29.25" customHeight="1" thickBot="1">
      <c r="A41" s="466" t="s">
        <v>228</v>
      </c>
      <c r="B41" s="492" t="s">
        <v>274</v>
      </c>
      <c r="C41" s="462"/>
      <c r="D41" s="493"/>
      <c r="E41" s="492" t="s">
        <v>275</v>
      </c>
      <c r="F41" s="462"/>
      <c r="G41" s="493"/>
      <c r="H41" s="490" t="s">
        <v>46</v>
      </c>
    </row>
    <row r="42" spans="1:9" ht="29.25" customHeight="1" thickBot="1">
      <c r="A42" s="467"/>
      <c r="B42" s="308" t="s">
        <v>261</v>
      </c>
      <c r="C42" s="309" t="s">
        <v>269</v>
      </c>
      <c r="D42" s="337" t="s">
        <v>30</v>
      </c>
      <c r="E42" s="308" t="s">
        <v>261</v>
      </c>
      <c r="F42" s="309" t="s">
        <v>269</v>
      </c>
      <c r="G42" s="337" t="s">
        <v>30</v>
      </c>
      <c r="H42" s="491"/>
    </row>
    <row r="43" spans="1:9" ht="24" customHeight="1" thickBot="1">
      <c r="A43" s="333" t="s">
        <v>30</v>
      </c>
      <c r="B43" s="323">
        <v>100</v>
      </c>
      <c r="C43" s="324">
        <v>100</v>
      </c>
      <c r="D43" s="325">
        <v>99.999999999999986</v>
      </c>
      <c r="E43" s="323">
        <v>100</v>
      </c>
      <c r="F43" s="324"/>
      <c r="G43" s="325">
        <v>100</v>
      </c>
      <c r="H43" s="342" t="s">
        <v>20</v>
      </c>
    </row>
    <row r="44" spans="1:9">
      <c r="A44" s="101" t="s">
        <v>21</v>
      </c>
      <c r="B44" s="326">
        <v>0</v>
      </c>
      <c r="C44" s="327">
        <v>8.2542726393704552E-2</v>
      </c>
      <c r="D44" s="328">
        <v>5.7947142668932757E-2</v>
      </c>
      <c r="E44" s="326">
        <v>0</v>
      </c>
      <c r="F44" s="327"/>
      <c r="G44" s="328">
        <v>0</v>
      </c>
      <c r="H44" s="132" t="s">
        <v>52</v>
      </c>
    </row>
    <row r="45" spans="1:9">
      <c r="A45" s="101" t="s">
        <v>22</v>
      </c>
      <c r="B45" s="326">
        <v>0</v>
      </c>
      <c r="C45" s="327">
        <v>21.613010407462706</v>
      </c>
      <c r="D45" s="328">
        <v>15.172895932861872</v>
      </c>
      <c r="E45" s="326">
        <v>0</v>
      </c>
      <c r="F45" s="327"/>
      <c r="G45" s="328">
        <v>0</v>
      </c>
      <c r="H45" s="132" t="s">
        <v>53</v>
      </c>
    </row>
    <row r="46" spans="1:9">
      <c r="A46" s="101" t="s">
        <v>23</v>
      </c>
      <c r="B46" s="326">
        <v>26.044378929108227</v>
      </c>
      <c r="C46" s="327">
        <v>77.530608806202608</v>
      </c>
      <c r="D46" s="328">
        <v>62.189052585065909</v>
      </c>
      <c r="E46" s="326">
        <v>100</v>
      </c>
      <c r="F46" s="327"/>
      <c r="G46" s="328">
        <v>100</v>
      </c>
      <c r="H46" s="132" t="s">
        <v>54</v>
      </c>
    </row>
    <row r="47" spans="1:9">
      <c r="A47" s="101" t="s">
        <v>24</v>
      </c>
      <c r="B47" s="326">
        <v>49.066099726298745</v>
      </c>
      <c r="C47" s="327">
        <v>0</v>
      </c>
      <c r="D47" s="328">
        <v>14.620420436684602</v>
      </c>
      <c r="E47" s="326">
        <v>0</v>
      </c>
      <c r="F47" s="327"/>
      <c r="G47" s="328">
        <v>0</v>
      </c>
      <c r="H47" s="132" t="s">
        <v>55</v>
      </c>
    </row>
    <row r="48" spans="1:9" ht="13.5" thickBot="1">
      <c r="A48" s="236" t="s">
        <v>25</v>
      </c>
      <c r="B48" s="329">
        <v>24.889521344593017</v>
      </c>
      <c r="C48" s="330">
        <v>0.77383805994098021</v>
      </c>
      <c r="D48" s="331">
        <v>7.9596839027186812</v>
      </c>
      <c r="E48" s="329">
        <v>0</v>
      </c>
      <c r="F48" s="330"/>
      <c r="G48" s="331">
        <v>0</v>
      </c>
      <c r="H48" s="189" t="s">
        <v>56</v>
      </c>
    </row>
  </sheetData>
  <customSheetViews>
    <customSheetView guid="{28526390-B3F2-4758-AE3B-E7DE62A1935B}" showRuler="0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I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H41:H42"/>
    <mergeCell ref="B3:D3"/>
    <mergeCell ref="E3:G3"/>
    <mergeCell ref="A3:A4"/>
    <mergeCell ref="H3:H4"/>
    <mergeCell ref="B41:D41"/>
    <mergeCell ref="E41:G41"/>
  </mergeCells>
  <phoneticPr fontId="4" type="noConversion"/>
  <conditionalFormatting sqref="A5:A41">
    <cfRule type="cellIs" dxfId="61" priority="2" stopIfTrue="1" operator="equal">
      <formula>0</formula>
    </cfRule>
  </conditionalFormatting>
  <conditionalFormatting sqref="A1:G1 H1:IV2 A2:A3">
    <cfRule type="cellIs" dxfId="60" priority="3" stopIfTrue="1" operator="equal">
      <formula>0</formula>
    </cfRule>
  </conditionalFormatting>
  <conditionalFormatting sqref="B5:G38">
    <cfRule type="cellIs" dxfId="59" priority="7" stopIfTrue="1" operator="equal">
      <formula>0</formula>
    </cfRule>
  </conditionalFormatting>
  <conditionalFormatting sqref="B42:G48">
    <cfRule type="cellIs" dxfId="58" priority="15" stopIfTrue="1" operator="equal">
      <formula>0</formula>
    </cfRule>
  </conditionalFormatting>
  <conditionalFormatting sqref="H3 D3:D4 G3:G4 I3:IV1048576 B4:C4 E4:F4 A43:A48 H43:H48 A50:H65535">
    <cfRule type="cellIs" dxfId="57" priority="21" stopIfTrue="1" operator="equal">
      <formula>0</formula>
    </cfRule>
  </conditionalFormatting>
  <conditionalFormatting sqref="H5:H41">
    <cfRule type="cellIs" dxfId="56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8"/>
  <sheetViews>
    <sheetView showGridLines="0" zoomScaleNormal="100" workbookViewId="0"/>
  </sheetViews>
  <sheetFormatPr defaultColWidth="9.140625" defaultRowHeight="12.75"/>
  <cols>
    <col min="1" max="1" width="19.5703125" style="111" customWidth="1"/>
    <col min="2" max="8" width="13.7109375" style="111" customWidth="1"/>
    <col min="9" max="9" width="19.5703125" style="340" customWidth="1"/>
    <col min="10" max="16384" width="9.140625" style="111"/>
  </cols>
  <sheetData>
    <row r="1" spans="1:10" ht="15">
      <c r="A1" s="128" t="s">
        <v>146</v>
      </c>
      <c r="B1" s="335"/>
      <c r="C1" s="335"/>
      <c r="D1" s="335"/>
      <c r="E1" s="335"/>
      <c r="F1" s="335"/>
      <c r="G1" s="335"/>
      <c r="H1" s="335"/>
      <c r="I1" s="220" t="s">
        <v>121</v>
      </c>
    </row>
    <row r="2" spans="1:10" ht="15.75" thickBot="1">
      <c r="A2" s="130" t="s">
        <v>147</v>
      </c>
      <c r="B2" s="335"/>
      <c r="C2" s="335"/>
      <c r="D2" s="335"/>
      <c r="E2" s="335"/>
      <c r="F2" s="335"/>
      <c r="G2" s="335"/>
      <c r="H2" s="335"/>
      <c r="I2" s="220"/>
    </row>
    <row r="3" spans="1:10" ht="43.5" customHeight="1" thickBot="1">
      <c r="A3" s="466" t="s">
        <v>63</v>
      </c>
      <c r="B3" s="482" t="s">
        <v>278</v>
      </c>
      <c r="C3" s="488"/>
      <c r="D3" s="488"/>
      <c r="E3" s="489"/>
      <c r="F3" s="482" t="s">
        <v>279</v>
      </c>
      <c r="G3" s="488"/>
      <c r="H3" s="489"/>
      <c r="I3" s="464" t="s">
        <v>98</v>
      </c>
    </row>
    <row r="4" spans="1:10" ht="26.25" thickBot="1">
      <c r="A4" s="478"/>
      <c r="B4" s="349" t="s">
        <v>270</v>
      </c>
      <c r="C4" s="350" t="s">
        <v>269</v>
      </c>
      <c r="D4" s="350" t="s">
        <v>280</v>
      </c>
      <c r="E4" s="351" t="s">
        <v>30</v>
      </c>
      <c r="F4" s="349" t="s">
        <v>261</v>
      </c>
      <c r="G4" s="350" t="s">
        <v>269</v>
      </c>
      <c r="H4" s="351" t="s">
        <v>30</v>
      </c>
      <c r="I4" s="496"/>
    </row>
    <row r="5" spans="1:10">
      <c r="A5" s="101" t="s">
        <v>227</v>
      </c>
      <c r="B5" s="312">
        <v>690.83864799999992</v>
      </c>
      <c r="C5" s="352">
        <v>158.4948</v>
      </c>
      <c r="D5" s="314">
        <v>738.43094999999994</v>
      </c>
      <c r="E5" s="314">
        <v>1587.7643979999998</v>
      </c>
      <c r="F5" s="312">
        <v>173.764128</v>
      </c>
      <c r="G5" s="352">
        <v>41.010400000000004</v>
      </c>
      <c r="H5" s="353">
        <v>214.774528</v>
      </c>
      <c r="I5" s="132" t="s">
        <v>51</v>
      </c>
      <c r="J5" s="79"/>
    </row>
    <row r="6" spans="1:10">
      <c r="A6" s="101" t="s">
        <v>21</v>
      </c>
      <c r="B6" s="312">
        <v>24.96</v>
      </c>
      <c r="C6" s="314">
        <v>69.11999999999999</v>
      </c>
      <c r="D6" s="314">
        <v>0</v>
      </c>
      <c r="E6" s="314">
        <v>94.08</v>
      </c>
      <c r="F6" s="312">
        <v>0</v>
      </c>
      <c r="G6" s="314">
        <v>0</v>
      </c>
      <c r="H6" s="316">
        <v>0</v>
      </c>
      <c r="I6" s="132" t="s">
        <v>52</v>
      </c>
      <c r="J6" s="79"/>
    </row>
    <row r="7" spans="1:10">
      <c r="A7" s="111" t="s">
        <v>96</v>
      </c>
      <c r="B7" s="317">
        <v>0</v>
      </c>
      <c r="C7" s="318">
        <v>0</v>
      </c>
      <c r="D7" s="318">
        <v>0</v>
      </c>
      <c r="E7" s="318">
        <v>0</v>
      </c>
      <c r="F7" s="317">
        <v>0</v>
      </c>
      <c r="G7" s="318">
        <v>0</v>
      </c>
      <c r="H7" s="319">
        <v>0</v>
      </c>
      <c r="I7" s="134" t="s">
        <v>96</v>
      </c>
      <c r="J7" s="81"/>
    </row>
    <row r="8" spans="1:10">
      <c r="A8" s="111" t="s">
        <v>2</v>
      </c>
      <c r="B8" s="317">
        <v>0</v>
      </c>
      <c r="C8" s="318">
        <v>0</v>
      </c>
      <c r="D8" s="318">
        <v>0</v>
      </c>
      <c r="E8" s="318">
        <v>0</v>
      </c>
      <c r="F8" s="317">
        <v>0</v>
      </c>
      <c r="G8" s="318">
        <v>0</v>
      </c>
      <c r="H8" s="319">
        <v>0</v>
      </c>
      <c r="I8" s="134" t="s">
        <v>2</v>
      </c>
      <c r="J8" s="81"/>
    </row>
    <row r="9" spans="1:10">
      <c r="A9" s="111" t="s">
        <v>3</v>
      </c>
      <c r="B9" s="317">
        <v>24.96</v>
      </c>
      <c r="C9" s="318">
        <v>0</v>
      </c>
      <c r="D9" s="318">
        <v>0</v>
      </c>
      <c r="E9" s="318">
        <v>24.96</v>
      </c>
      <c r="F9" s="317">
        <v>0</v>
      </c>
      <c r="G9" s="318">
        <v>0</v>
      </c>
      <c r="H9" s="319">
        <v>0</v>
      </c>
      <c r="I9" s="134" t="s">
        <v>3</v>
      </c>
      <c r="J9" s="81"/>
    </row>
    <row r="10" spans="1:10">
      <c r="A10" s="111" t="s">
        <v>4</v>
      </c>
      <c r="B10" s="317">
        <v>0</v>
      </c>
      <c r="C10" s="318">
        <v>0</v>
      </c>
      <c r="D10" s="318">
        <v>0</v>
      </c>
      <c r="E10" s="318">
        <v>0</v>
      </c>
      <c r="F10" s="317">
        <v>0</v>
      </c>
      <c r="G10" s="318">
        <v>0</v>
      </c>
      <c r="H10" s="319">
        <v>0</v>
      </c>
      <c r="I10" s="134" t="s">
        <v>4</v>
      </c>
      <c r="J10" s="81"/>
    </row>
    <row r="11" spans="1:10">
      <c r="A11" s="111" t="s">
        <v>90</v>
      </c>
      <c r="B11" s="317">
        <v>0</v>
      </c>
      <c r="C11" s="318">
        <v>61.099999999999994</v>
      </c>
      <c r="D11" s="318">
        <v>0</v>
      </c>
      <c r="E11" s="318">
        <v>61.099999999999994</v>
      </c>
      <c r="F11" s="317">
        <v>0</v>
      </c>
      <c r="G11" s="318">
        <v>0</v>
      </c>
      <c r="H11" s="319">
        <v>0</v>
      </c>
      <c r="I11" s="134" t="s">
        <v>90</v>
      </c>
      <c r="J11" s="81"/>
    </row>
    <row r="12" spans="1:10">
      <c r="A12" s="111" t="s">
        <v>91</v>
      </c>
      <c r="B12" s="317">
        <v>0</v>
      </c>
      <c r="C12" s="318">
        <v>0</v>
      </c>
      <c r="D12" s="318">
        <v>0</v>
      </c>
      <c r="E12" s="318">
        <v>0</v>
      </c>
      <c r="F12" s="317">
        <v>0</v>
      </c>
      <c r="G12" s="318">
        <v>0</v>
      </c>
      <c r="H12" s="319">
        <v>0</v>
      </c>
      <c r="I12" s="134" t="s">
        <v>91</v>
      </c>
      <c r="J12" s="81"/>
    </row>
    <row r="13" spans="1:10">
      <c r="A13" s="111" t="s">
        <v>5</v>
      </c>
      <c r="B13" s="317">
        <v>0</v>
      </c>
      <c r="C13" s="318">
        <v>8.02</v>
      </c>
      <c r="D13" s="318">
        <v>0</v>
      </c>
      <c r="E13" s="318">
        <v>8.02</v>
      </c>
      <c r="F13" s="317">
        <v>0</v>
      </c>
      <c r="G13" s="318">
        <v>0</v>
      </c>
      <c r="H13" s="319">
        <v>0</v>
      </c>
      <c r="I13" s="134" t="s">
        <v>5</v>
      </c>
      <c r="J13" s="81"/>
    </row>
    <row r="14" spans="1:10">
      <c r="A14" s="101" t="s">
        <v>22</v>
      </c>
      <c r="B14" s="312">
        <v>0</v>
      </c>
      <c r="C14" s="314">
        <v>12.895</v>
      </c>
      <c r="D14" s="314">
        <v>0.67499999999999993</v>
      </c>
      <c r="E14" s="314">
        <v>13.57</v>
      </c>
      <c r="F14" s="312">
        <v>0</v>
      </c>
      <c r="G14" s="314">
        <v>1.796</v>
      </c>
      <c r="H14" s="316">
        <v>1.796</v>
      </c>
      <c r="I14" s="132" t="s">
        <v>53</v>
      </c>
      <c r="J14" s="79"/>
    </row>
    <row r="15" spans="1:10">
      <c r="A15" s="111" t="s">
        <v>92</v>
      </c>
      <c r="B15" s="317">
        <v>0</v>
      </c>
      <c r="C15" s="318">
        <v>0</v>
      </c>
      <c r="D15" s="318">
        <v>0</v>
      </c>
      <c r="E15" s="318">
        <v>0</v>
      </c>
      <c r="F15" s="317">
        <v>0</v>
      </c>
      <c r="G15" s="318">
        <v>0</v>
      </c>
      <c r="H15" s="319">
        <v>0</v>
      </c>
      <c r="I15" s="134" t="s">
        <v>92</v>
      </c>
      <c r="J15" s="81"/>
    </row>
    <row r="16" spans="1:10">
      <c r="A16" s="111" t="s">
        <v>99</v>
      </c>
      <c r="B16" s="317">
        <v>0</v>
      </c>
      <c r="C16" s="318">
        <v>0</v>
      </c>
      <c r="D16" s="318">
        <v>0</v>
      </c>
      <c r="E16" s="318">
        <v>0</v>
      </c>
      <c r="F16" s="317">
        <v>0</v>
      </c>
      <c r="G16" s="318">
        <v>0</v>
      </c>
      <c r="H16" s="319">
        <v>0</v>
      </c>
      <c r="I16" s="134" t="s">
        <v>99</v>
      </c>
      <c r="J16" s="81"/>
    </row>
    <row r="17" spans="1:10">
      <c r="A17" s="111" t="s">
        <v>93</v>
      </c>
      <c r="B17" s="317">
        <v>0</v>
      </c>
      <c r="C17" s="318">
        <v>0</v>
      </c>
      <c r="D17" s="318">
        <v>0.15</v>
      </c>
      <c r="E17" s="318">
        <v>0.15</v>
      </c>
      <c r="F17" s="317">
        <v>0</v>
      </c>
      <c r="G17" s="318">
        <v>0</v>
      </c>
      <c r="H17" s="319">
        <v>0</v>
      </c>
      <c r="I17" s="134" t="s">
        <v>93</v>
      </c>
      <c r="J17" s="81"/>
    </row>
    <row r="18" spans="1:10">
      <c r="A18" s="111" t="s">
        <v>97</v>
      </c>
      <c r="B18" s="317">
        <v>0</v>
      </c>
      <c r="C18" s="318">
        <v>0</v>
      </c>
      <c r="D18" s="318">
        <v>0.3</v>
      </c>
      <c r="E18" s="318">
        <v>0.3</v>
      </c>
      <c r="F18" s="317">
        <v>0</v>
      </c>
      <c r="G18" s="318">
        <v>0.5</v>
      </c>
      <c r="H18" s="319">
        <v>0.5</v>
      </c>
      <c r="I18" s="134" t="s">
        <v>97</v>
      </c>
      <c r="J18" s="81"/>
    </row>
    <row r="19" spans="1:10">
      <c r="A19" s="111" t="s">
        <v>100</v>
      </c>
      <c r="B19" s="317">
        <v>0</v>
      </c>
      <c r="C19" s="318">
        <v>0</v>
      </c>
      <c r="D19" s="318">
        <v>0</v>
      </c>
      <c r="E19" s="318">
        <v>0</v>
      </c>
      <c r="F19" s="317">
        <v>0</v>
      </c>
      <c r="G19" s="318">
        <v>0</v>
      </c>
      <c r="H19" s="319">
        <v>0</v>
      </c>
      <c r="I19" s="134" t="s">
        <v>100</v>
      </c>
      <c r="J19" s="81"/>
    </row>
    <row r="20" spans="1:10">
      <c r="A20" s="111" t="s">
        <v>7</v>
      </c>
      <c r="B20" s="317">
        <v>0</v>
      </c>
      <c r="C20" s="318">
        <v>0</v>
      </c>
      <c r="D20" s="318">
        <v>0.22500000000000001</v>
      </c>
      <c r="E20" s="318">
        <v>0.22500000000000001</v>
      </c>
      <c r="F20" s="317">
        <v>0</v>
      </c>
      <c r="G20" s="318">
        <v>0</v>
      </c>
      <c r="H20" s="319">
        <v>0</v>
      </c>
      <c r="I20" s="134" t="s">
        <v>7</v>
      </c>
      <c r="J20" s="81"/>
    </row>
    <row r="21" spans="1:10">
      <c r="A21" s="111" t="s">
        <v>8</v>
      </c>
      <c r="B21" s="317">
        <v>0</v>
      </c>
      <c r="C21" s="318">
        <v>0</v>
      </c>
      <c r="D21" s="318">
        <v>0</v>
      </c>
      <c r="E21" s="318">
        <v>0</v>
      </c>
      <c r="F21" s="317">
        <v>0</v>
      </c>
      <c r="G21" s="318">
        <v>0</v>
      </c>
      <c r="H21" s="319">
        <v>0</v>
      </c>
      <c r="I21" s="134" t="s">
        <v>8</v>
      </c>
      <c r="J21" s="81"/>
    </row>
    <row r="22" spans="1:10">
      <c r="A22" s="111" t="s">
        <v>9</v>
      </c>
      <c r="B22" s="317">
        <v>0</v>
      </c>
      <c r="C22" s="318">
        <v>0</v>
      </c>
      <c r="D22" s="318">
        <v>0</v>
      </c>
      <c r="E22" s="318">
        <v>0</v>
      </c>
      <c r="F22" s="317">
        <v>0</v>
      </c>
      <c r="G22" s="318">
        <v>0</v>
      </c>
      <c r="H22" s="319">
        <v>0</v>
      </c>
      <c r="I22" s="134" t="s">
        <v>9</v>
      </c>
      <c r="J22" s="81"/>
    </row>
    <row r="23" spans="1:10">
      <c r="A23" s="111" t="s">
        <v>10</v>
      </c>
      <c r="B23" s="317">
        <v>0</v>
      </c>
      <c r="C23" s="318">
        <v>12.895</v>
      </c>
      <c r="D23" s="318">
        <v>0</v>
      </c>
      <c r="E23" s="318">
        <v>12.895</v>
      </c>
      <c r="F23" s="317">
        <v>0</v>
      </c>
      <c r="G23" s="318">
        <v>1.296</v>
      </c>
      <c r="H23" s="319">
        <v>1.296</v>
      </c>
      <c r="I23" s="134" t="s">
        <v>10</v>
      </c>
      <c r="J23" s="81"/>
    </row>
    <row r="24" spans="1:10">
      <c r="A24" s="101" t="s">
        <v>23</v>
      </c>
      <c r="B24" s="312">
        <v>622.01864799999987</v>
      </c>
      <c r="C24" s="314">
        <v>75.607799999999997</v>
      </c>
      <c r="D24" s="314">
        <v>727.74099999999999</v>
      </c>
      <c r="E24" s="314">
        <v>1425.3674479999997</v>
      </c>
      <c r="F24" s="312">
        <v>173.764128</v>
      </c>
      <c r="G24" s="314">
        <v>2.7584000000000004</v>
      </c>
      <c r="H24" s="316">
        <v>176.52252800000002</v>
      </c>
      <c r="I24" s="132" t="s">
        <v>54</v>
      </c>
      <c r="J24" s="79"/>
    </row>
    <row r="25" spans="1:10">
      <c r="A25" s="111" t="s">
        <v>12</v>
      </c>
      <c r="B25" s="317">
        <v>549.14614799999993</v>
      </c>
      <c r="C25" s="318">
        <v>59.974999999999994</v>
      </c>
      <c r="D25" s="318">
        <v>726.30599999999993</v>
      </c>
      <c r="E25" s="318">
        <v>1335.4271479999998</v>
      </c>
      <c r="F25" s="317">
        <v>148.63762800000001</v>
      </c>
      <c r="G25" s="318">
        <v>0</v>
      </c>
      <c r="H25" s="319">
        <v>148.63762800000001</v>
      </c>
      <c r="I25" s="134" t="s">
        <v>12</v>
      </c>
      <c r="J25" s="81"/>
    </row>
    <row r="26" spans="1:10">
      <c r="A26" s="111" t="s">
        <v>13</v>
      </c>
      <c r="B26" s="317">
        <v>25</v>
      </c>
      <c r="C26" s="318">
        <v>0</v>
      </c>
      <c r="D26" s="318">
        <v>0.36</v>
      </c>
      <c r="E26" s="318">
        <v>25.36</v>
      </c>
      <c r="F26" s="317">
        <v>0</v>
      </c>
      <c r="G26" s="318">
        <v>0</v>
      </c>
      <c r="H26" s="319">
        <v>0</v>
      </c>
      <c r="I26" s="134" t="s">
        <v>13</v>
      </c>
      <c r="J26" s="81"/>
    </row>
    <row r="27" spans="1:10">
      <c r="A27" s="111" t="s">
        <v>14</v>
      </c>
      <c r="B27" s="317">
        <v>1.6800000000000002</v>
      </c>
      <c r="C27" s="318">
        <v>0</v>
      </c>
      <c r="D27" s="318">
        <v>0</v>
      </c>
      <c r="E27" s="318">
        <v>1.6800000000000002</v>
      </c>
      <c r="F27" s="317">
        <v>0</v>
      </c>
      <c r="G27" s="318">
        <v>0</v>
      </c>
      <c r="H27" s="319">
        <v>0</v>
      </c>
      <c r="I27" s="134" t="s">
        <v>14</v>
      </c>
      <c r="J27" s="81"/>
    </row>
    <row r="28" spans="1:10">
      <c r="A28" s="111" t="s">
        <v>101</v>
      </c>
      <c r="B28" s="317">
        <v>46.192500000000003</v>
      </c>
      <c r="C28" s="318">
        <v>15.6328</v>
      </c>
      <c r="D28" s="318">
        <v>1.075</v>
      </c>
      <c r="E28" s="318">
        <v>62.900300000000001</v>
      </c>
      <c r="F28" s="317">
        <v>25.1265</v>
      </c>
      <c r="G28" s="318">
        <v>2.7584000000000004</v>
      </c>
      <c r="H28" s="319">
        <v>27.884900000000002</v>
      </c>
      <c r="I28" s="134" t="s">
        <v>101</v>
      </c>
      <c r="J28" s="81"/>
    </row>
    <row r="29" spans="1:10">
      <c r="A29" s="101" t="s">
        <v>24</v>
      </c>
      <c r="B29" s="312">
        <v>0</v>
      </c>
      <c r="C29" s="314">
        <v>0.872</v>
      </c>
      <c r="D29" s="314">
        <v>1.35</v>
      </c>
      <c r="E29" s="314">
        <v>2.222</v>
      </c>
      <c r="F29" s="312">
        <v>0</v>
      </c>
      <c r="G29" s="314">
        <v>0.45600000000000002</v>
      </c>
      <c r="H29" s="316">
        <v>0.45600000000000002</v>
      </c>
      <c r="I29" s="132" t="s">
        <v>55</v>
      </c>
      <c r="J29" s="79"/>
    </row>
    <row r="30" spans="1:10">
      <c r="A30" s="111" t="s">
        <v>103</v>
      </c>
      <c r="B30" s="317">
        <v>0</v>
      </c>
      <c r="C30" s="318">
        <v>0</v>
      </c>
      <c r="D30" s="318">
        <v>0</v>
      </c>
      <c r="E30" s="318">
        <v>0</v>
      </c>
      <c r="F30" s="317">
        <v>0</v>
      </c>
      <c r="G30" s="318">
        <v>0.45600000000000002</v>
      </c>
      <c r="H30" s="319">
        <v>0.45600000000000002</v>
      </c>
      <c r="I30" s="134" t="s">
        <v>103</v>
      </c>
      <c r="J30" s="81"/>
    </row>
    <row r="31" spans="1:10">
      <c r="A31" s="111" t="s">
        <v>16</v>
      </c>
      <c r="B31" s="317">
        <v>0</v>
      </c>
      <c r="C31" s="318">
        <v>0.36399999999999999</v>
      </c>
      <c r="D31" s="318">
        <v>0</v>
      </c>
      <c r="E31" s="318">
        <v>0.36399999999999999</v>
      </c>
      <c r="F31" s="317">
        <v>0</v>
      </c>
      <c r="G31" s="318">
        <v>0</v>
      </c>
      <c r="H31" s="319">
        <v>0</v>
      </c>
      <c r="I31" s="134" t="s">
        <v>16</v>
      </c>
      <c r="J31" s="81"/>
    </row>
    <row r="32" spans="1:10">
      <c r="A32" s="111" t="s">
        <v>94</v>
      </c>
      <c r="B32" s="317">
        <v>0</v>
      </c>
      <c r="C32" s="318">
        <v>0.50800000000000001</v>
      </c>
      <c r="D32" s="318">
        <v>1.35</v>
      </c>
      <c r="E32" s="318">
        <v>1.8580000000000001</v>
      </c>
      <c r="F32" s="317">
        <v>0</v>
      </c>
      <c r="G32" s="318">
        <v>0</v>
      </c>
      <c r="H32" s="319">
        <v>0</v>
      </c>
      <c r="I32" s="134" t="s">
        <v>94</v>
      </c>
      <c r="J32" s="81"/>
    </row>
    <row r="33" spans="1:10">
      <c r="A33" s="101" t="s">
        <v>180</v>
      </c>
      <c r="B33" s="312">
        <v>43.86</v>
      </c>
      <c r="C33" s="314">
        <v>0</v>
      </c>
      <c r="D33" s="314">
        <v>8.664950000000001</v>
      </c>
      <c r="E33" s="314">
        <v>52.524950000000004</v>
      </c>
      <c r="F33" s="312">
        <v>0</v>
      </c>
      <c r="G33" s="314">
        <v>36</v>
      </c>
      <c r="H33" s="316">
        <v>36</v>
      </c>
      <c r="I33" s="132" t="s">
        <v>56</v>
      </c>
      <c r="J33" s="79"/>
    </row>
    <row r="34" spans="1:10">
      <c r="A34" s="111" t="s">
        <v>95</v>
      </c>
      <c r="B34" s="317">
        <v>0</v>
      </c>
      <c r="C34" s="318">
        <v>0</v>
      </c>
      <c r="D34" s="318">
        <v>4.0662500000000001</v>
      </c>
      <c r="E34" s="318">
        <v>4.0662500000000001</v>
      </c>
      <c r="F34" s="317">
        <v>0</v>
      </c>
      <c r="G34" s="318">
        <v>0</v>
      </c>
      <c r="H34" s="319">
        <v>0</v>
      </c>
      <c r="I34" s="134" t="s">
        <v>95</v>
      </c>
      <c r="J34" s="81"/>
    </row>
    <row r="35" spans="1:10">
      <c r="A35" s="111" t="s">
        <v>17</v>
      </c>
      <c r="B35" s="317">
        <v>43.86</v>
      </c>
      <c r="C35" s="318">
        <v>0</v>
      </c>
      <c r="D35" s="318">
        <v>4.5987</v>
      </c>
      <c r="E35" s="318">
        <v>48.4587</v>
      </c>
      <c r="F35" s="317">
        <v>0</v>
      </c>
      <c r="G35" s="318">
        <v>0</v>
      </c>
      <c r="H35" s="319">
        <v>0</v>
      </c>
      <c r="I35" s="134" t="s">
        <v>17</v>
      </c>
      <c r="J35" s="81"/>
    </row>
    <row r="36" spans="1:10">
      <c r="A36" s="111" t="s">
        <v>102</v>
      </c>
      <c r="B36" s="317">
        <v>0</v>
      </c>
      <c r="C36" s="318">
        <v>0</v>
      </c>
      <c r="D36" s="318">
        <v>0</v>
      </c>
      <c r="E36" s="318">
        <v>0</v>
      </c>
      <c r="F36" s="317">
        <v>0</v>
      </c>
      <c r="G36" s="318">
        <v>36</v>
      </c>
      <c r="H36" s="319">
        <v>36</v>
      </c>
      <c r="I36" s="134" t="s">
        <v>102</v>
      </c>
      <c r="J36" s="81"/>
    </row>
    <row r="37" spans="1:10" ht="13.5" thickBot="1">
      <c r="A37" s="121" t="s">
        <v>18</v>
      </c>
      <c r="B37" s="320">
        <v>0</v>
      </c>
      <c r="C37" s="321">
        <v>0</v>
      </c>
      <c r="D37" s="321">
        <v>0</v>
      </c>
      <c r="E37" s="321">
        <v>0</v>
      </c>
      <c r="F37" s="320">
        <v>0</v>
      </c>
      <c r="G37" s="321">
        <v>0</v>
      </c>
      <c r="H37" s="322">
        <v>0</v>
      </c>
      <c r="I37" s="135" t="s">
        <v>18</v>
      </c>
      <c r="J37" s="81"/>
    </row>
    <row r="39" spans="1:10" s="332" customFormat="1" ht="15">
      <c r="A39" s="128" t="s">
        <v>126</v>
      </c>
      <c r="I39" s="356"/>
    </row>
    <row r="40" spans="1:10" s="332" customFormat="1" ht="15.75" thickBot="1">
      <c r="A40" s="130" t="s">
        <v>127</v>
      </c>
      <c r="I40" s="343" t="s">
        <v>26</v>
      </c>
    </row>
    <row r="41" spans="1:10" ht="13.5" thickBot="1">
      <c r="A41" s="466" t="s">
        <v>228</v>
      </c>
      <c r="B41" s="483" t="s">
        <v>281</v>
      </c>
      <c r="C41" s="483"/>
      <c r="D41" s="483"/>
      <c r="E41" s="483"/>
      <c r="F41" s="483" t="s">
        <v>282</v>
      </c>
      <c r="G41" s="483"/>
      <c r="H41" s="483"/>
      <c r="I41" s="464" t="s">
        <v>46</v>
      </c>
    </row>
    <row r="42" spans="1:10" ht="26.25" thickBot="1">
      <c r="A42" s="478"/>
      <c r="B42" s="350" t="s">
        <v>261</v>
      </c>
      <c r="C42" s="350" t="s">
        <v>271</v>
      </c>
      <c r="D42" s="354" t="s">
        <v>283</v>
      </c>
      <c r="E42" s="355" t="s">
        <v>30</v>
      </c>
      <c r="F42" s="350" t="s">
        <v>261</v>
      </c>
      <c r="G42" s="350" t="s">
        <v>269</v>
      </c>
      <c r="H42" s="355" t="s">
        <v>30</v>
      </c>
      <c r="I42" s="496"/>
    </row>
    <row r="43" spans="1:10" ht="13.5" thickBot="1">
      <c r="A43" s="333" t="s">
        <v>30</v>
      </c>
      <c r="B43" s="324">
        <v>100</v>
      </c>
      <c r="C43" s="324">
        <v>100</v>
      </c>
      <c r="D43" s="324">
        <v>100.00000000000001</v>
      </c>
      <c r="E43" s="324">
        <v>99.999999999999986</v>
      </c>
      <c r="F43" s="324">
        <v>100</v>
      </c>
      <c r="G43" s="324">
        <v>100</v>
      </c>
      <c r="H43" s="324">
        <v>100</v>
      </c>
      <c r="I43" s="342" t="s">
        <v>20</v>
      </c>
    </row>
    <row r="44" spans="1:10">
      <c r="A44" s="101" t="s">
        <v>21</v>
      </c>
      <c r="B44" s="327">
        <v>3.6129999490126972</v>
      </c>
      <c r="C44" s="327">
        <v>43.610263554387899</v>
      </c>
      <c r="D44" s="327">
        <v>0</v>
      </c>
      <c r="E44" s="327">
        <v>5.9253123522927114</v>
      </c>
      <c r="F44" s="327">
        <v>0</v>
      </c>
      <c r="G44" s="327">
        <v>0</v>
      </c>
      <c r="H44" s="327">
        <v>0</v>
      </c>
      <c r="I44" s="132" t="s">
        <v>52</v>
      </c>
    </row>
    <row r="45" spans="1:10">
      <c r="A45" s="101" t="s">
        <v>22</v>
      </c>
      <c r="B45" s="327">
        <v>0</v>
      </c>
      <c r="C45" s="327">
        <v>8.1359136072603011</v>
      </c>
      <c r="D45" s="327">
        <v>9.1410036375100479E-2</v>
      </c>
      <c r="E45" s="327">
        <v>0.85466080591637006</v>
      </c>
      <c r="F45" s="327">
        <v>0</v>
      </c>
      <c r="G45" s="327">
        <v>4.3793769385326646</v>
      </c>
      <c r="H45" s="327">
        <v>0.83622579303258904</v>
      </c>
      <c r="I45" s="132" t="s">
        <v>53</v>
      </c>
    </row>
    <row r="46" spans="1:10">
      <c r="A46" s="101" t="s">
        <v>23</v>
      </c>
      <c r="B46" s="327">
        <v>90.038194852121237</v>
      </c>
      <c r="C46" s="327">
        <v>47.703647059714257</v>
      </c>
      <c r="D46" s="327">
        <v>98.552342639484451</v>
      </c>
      <c r="E46" s="327">
        <v>89.771974343009546</v>
      </c>
      <c r="F46" s="327">
        <v>100</v>
      </c>
      <c r="G46" s="327">
        <v>6.7260987456840216</v>
      </c>
      <c r="H46" s="327">
        <v>82.18969430117896</v>
      </c>
      <c r="I46" s="132" t="s">
        <v>54</v>
      </c>
    </row>
    <row r="47" spans="1:10">
      <c r="A47" s="101" t="s">
        <v>24</v>
      </c>
      <c r="B47" s="327">
        <v>0</v>
      </c>
      <c r="C47" s="327">
        <v>0.55017577863753264</v>
      </c>
      <c r="D47" s="327">
        <v>0.18282007275020096</v>
      </c>
      <c r="E47" s="327">
        <v>0.13994519607562081</v>
      </c>
      <c r="F47" s="327">
        <v>0</v>
      </c>
      <c r="G47" s="327">
        <v>1.1119130757076254</v>
      </c>
      <c r="H47" s="327">
        <v>0.21231568019090233</v>
      </c>
      <c r="I47" s="132" t="s">
        <v>55</v>
      </c>
    </row>
    <row r="48" spans="1:10" ht="13.5" thickBot="1">
      <c r="A48" s="236" t="s">
        <v>25</v>
      </c>
      <c r="B48" s="330">
        <v>6.3488051988660601</v>
      </c>
      <c r="C48" s="330">
        <v>0</v>
      </c>
      <c r="D48" s="330">
        <v>1.1734272513902622</v>
      </c>
      <c r="E48" s="330">
        <v>3.3081073027057513</v>
      </c>
      <c r="F48" s="330">
        <v>0</v>
      </c>
      <c r="G48" s="330">
        <v>87.782611240075681</v>
      </c>
      <c r="H48" s="330">
        <v>16.761764225597553</v>
      </c>
      <c r="I48" s="189" t="s">
        <v>56</v>
      </c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I41:I42"/>
    <mergeCell ref="B3:E3"/>
    <mergeCell ref="F3:H3"/>
    <mergeCell ref="A3:A4"/>
    <mergeCell ref="I3:I4"/>
    <mergeCell ref="B41:E41"/>
    <mergeCell ref="F41:H41"/>
  </mergeCells>
  <phoneticPr fontId="4" type="noConversion"/>
  <conditionalFormatting sqref="A1:A3 I1:I3 J1:IW1048576 E3:E4 H3:H4 B4:D4 F4:G4 I43:IW43 A43:A48 I43:I48 A50:I65535">
    <cfRule type="cellIs" dxfId="55" priority="21" stopIfTrue="1" operator="equal">
      <formula>0</formula>
    </cfRule>
  </conditionalFormatting>
  <conditionalFormatting sqref="A5:A41">
    <cfRule type="cellIs" dxfId="54" priority="2" stopIfTrue="1" operator="equal">
      <formula>0</formula>
    </cfRule>
  </conditionalFormatting>
  <conditionalFormatting sqref="B5:H38">
    <cfRule type="cellIs" dxfId="53" priority="6" stopIfTrue="1" operator="equal">
      <formula>0</formula>
    </cfRule>
  </conditionalFormatting>
  <conditionalFormatting sqref="B42:H48">
    <cfRule type="cellIs" dxfId="52" priority="14" stopIfTrue="1" operator="equal">
      <formula>0</formula>
    </cfRule>
  </conditionalFormatting>
  <conditionalFormatting sqref="I5:I41">
    <cfRule type="cellIs" dxfId="51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8"/>
  <sheetViews>
    <sheetView showGridLines="0" zoomScaleNormal="100" workbookViewId="0"/>
  </sheetViews>
  <sheetFormatPr defaultColWidth="9.140625" defaultRowHeight="12.75"/>
  <cols>
    <col min="1" max="1" width="19.85546875" style="111" customWidth="1"/>
    <col min="2" max="8" width="13.7109375" style="111" customWidth="1"/>
    <col min="9" max="9" width="19.85546875" style="340" customWidth="1"/>
    <col min="10" max="16384" width="9.140625" style="111"/>
  </cols>
  <sheetData>
    <row r="1" spans="1:10" ht="15">
      <c r="A1" s="128" t="s">
        <v>148</v>
      </c>
      <c r="B1" s="129"/>
      <c r="C1" s="129"/>
      <c r="D1" s="129"/>
      <c r="E1" s="129"/>
      <c r="F1" s="129"/>
      <c r="G1" s="129"/>
      <c r="H1" s="129"/>
      <c r="I1" s="220"/>
    </row>
    <row r="2" spans="1:10" ht="15.75" thickBot="1">
      <c r="A2" s="130" t="s">
        <v>149</v>
      </c>
      <c r="B2" s="335"/>
      <c r="C2" s="335"/>
      <c r="D2" s="335"/>
      <c r="E2" s="335"/>
      <c r="F2" s="335"/>
      <c r="G2" s="335"/>
      <c r="H2" s="335"/>
      <c r="I2" s="220" t="s">
        <v>121</v>
      </c>
    </row>
    <row r="3" spans="1:10" ht="39.75" customHeight="1" thickBot="1">
      <c r="A3" s="466" t="s">
        <v>63</v>
      </c>
      <c r="B3" s="482" t="s">
        <v>284</v>
      </c>
      <c r="C3" s="488"/>
      <c r="D3" s="489"/>
      <c r="E3" s="482" t="s">
        <v>285</v>
      </c>
      <c r="F3" s="488"/>
      <c r="G3" s="488"/>
      <c r="H3" s="489"/>
      <c r="I3" s="464" t="s">
        <v>98</v>
      </c>
    </row>
    <row r="4" spans="1:10" ht="39.75" customHeight="1" thickBot="1">
      <c r="A4" s="478"/>
      <c r="B4" s="349" t="s">
        <v>261</v>
      </c>
      <c r="C4" s="350" t="s">
        <v>269</v>
      </c>
      <c r="D4" s="351" t="s">
        <v>30</v>
      </c>
      <c r="E4" s="349" t="s">
        <v>261</v>
      </c>
      <c r="F4" s="350" t="s">
        <v>269</v>
      </c>
      <c r="G4" s="99" t="s">
        <v>255</v>
      </c>
      <c r="H4" s="351" t="s">
        <v>30</v>
      </c>
      <c r="I4" s="496"/>
    </row>
    <row r="5" spans="1:10">
      <c r="A5" s="101" t="s">
        <v>227</v>
      </c>
      <c r="B5" s="312">
        <v>2203.906949999981</v>
      </c>
      <c r="C5" s="352">
        <v>184.38399999999999</v>
      </c>
      <c r="D5" s="314">
        <v>2388.290949999981</v>
      </c>
      <c r="E5" s="312">
        <v>1.6320000000000001</v>
      </c>
      <c r="F5" s="352">
        <v>520.94040999999993</v>
      </c>
      <c r="G5" s="352">
        <v>7.8171499999999998</v>
      </c>
      <c r="H5" s="353">
        <v>530.38955999999985</v>
      </c>
      <c r="I5" s="132" t="s">
        <v>51</v>
      </c>
      <c r="J5" s="79"/>
    </row>
    <row r="6" spans="1:10">
      <c r="A6" s="101" t="s">
        <v>21</v>
      </c>
      <c r="B6" s="312">
        <v>301.58814999999998</v>
      </c>
      <c r="C6" s="314">
        <v>108.70399999999999</v>
      </c>
      <c r="D6" s="314">
        <v>410.29214999999999</v>
      </c>
      <c r="E6" s="312">
        <v>0</v>
      </c>
      <c r="F6" s="314">
        <v>0</v>
      </c>
      <c r="G6" s="314">
        <v>0</v>
      </c>
      <c r="H6" s="316">
        <v>0</v>
      </c>
      <c r="I6" s="132" t="s">
        <v>52</v>
      </c>
      <c r="J6" s="79"/>
    </row>
    <row r="7" spans="1:10">
      <c r="A7" s="111" t="s">
        <v>96</v>
      </c>
      <c r="B7" s="317">
        <v>0</v>
      </c>
      <c r="C7" s="318">
        <v>0</v>
      </c>
      <c r="D7" s="318">
        <v>0</v>
      </c>
      <c r="E7" s="317">
        <v>0</v>
      </c>
      <c r="F7" s="318">
        <v>0</v>
      </c>
      <c r="G7" s="318">
        <v>0</v>
      </c>
      <c r="H7" s="319">
        <v>0</v>
      </c>
      <c r="I7" s="134" t="s">
        <v>96</v>
      </c>
      <c r="J7" s="81"/>
    </row>
    <row r="8" spans="1:10">
      <c r="A8" s="111" t="s">
        <v>2</v>
      </c>
      <c r="B8" s="317">
        <v>0</v>
      </c>
      <c r="C8" s="318">
        <v>0</v>
      </c>
      <c r="D8" s="318">
        <v>0</v>
      </c>
      <c r="E8" s="317">
        <v>0</v>
      </c>
      <c r="F8" s="318">
        <v>0</v>
      </c>
      <c r="G8" s="318">
        <v>0</v>
      </c>
      <c r="H8" s="319">
        <v>0</v>
      </c>
      <c r="I8" s="134" t="s">
        <v>2</v>
      </c>
      <c r="J8" s="81"/>
    </row>
    <row r="9" spans="1:10">
      <c r="A9" s="111" t="s">
        <v>3</v>
      </c>
      <c r="B9" s="317">
        <v>0</v>
      </c>
      <c r="C9" s="318">
        <v>0</v>
      </c>
      <c r="D9" s="318">
        <v>0</v>
      </c>
      <c r="E9" s="317">
        <v>0</v>
      </c>
      <c r="F9" s="318">
        <v>0</v>
      </c>
      <c r="G9" s="318">
        <v>0</v>
      </c>
      <c r="H9" s="319">
        <v>0</v>
      </c>
      <c r="I9" s="134" t="s">
        <v>3</v>
      </c>
      <c r="J9" s="81"/>
    </row>
    <row r="10" spans="1:10">
      <c r="A10" s="111" t="s">
        <v>4</v>
      </c>
      <c r="B10" s="317">
        <v>0</v>
      </c>
      <c r="C10" s="318">
        <v>0</v>
      </c>
      <c r="D10" s="318">
        <v>0</v>
      </c>
      <c r="E10" s="317">
        <v>0</v>
      </c>
      <c r="F10" s="318">
        <v>0</v>
      </c>
      <c r="G10" s="318">
        <v>0</v>
      </c>
      <c r="H10" s="319">
        <v>0</v>
      </c>
      <c r="I10" s="134" t="s">
        <v>4</v>
      </c>
      <c r="J10" s="81"/>
    </row>
    <row r="11" spans="1:10">
      <c r="A11" s="111" t="s">
        <v>90</v>
      </c>
      <c r="B11" s="317">
        <v>0</v>
      </c>
      <c r="C11" s="318">
        <v>108.70399999999999</v>
      </c>
      <c r="D11" s="318">
        <v>108.70399999999999</v>
      </c>
      <c r="E11" s="317">
        <v>0</v>
      </c>
      <c r="F11" s="318">
        <v>0</v>
      </c>
      <c r="G11" s="318">
        <v>0</v>
      </c>
      <c r="H11" s="319">
        <v>0</v>
      </c>
      <c r="I11" s="134" t="s">
        <v>90</v>
      </c>
      <c r="J11" s="81"/>
    </row>
    <row r="12" spans="1:10">
      <c r="A12" s="111" t="s">
        <v>91</v>
      </c>
      <c r="B12" s="317">
        <v>0</v>
      </c>
      <c r="C12" s="318">
        <v>0</v>
      </c>
      <c r="D12" s="318">
        <v>0</v>
      </c>
      <c r="E12" s="317">
        <v>0</v>
      </c>
      <c r="F12" s="318">
        <v>0</v>
      </c>
      <c r="G12" s="318">
        <v>0</v>
      </c>
      <c r="H12" s="319">
        <v>0</v>
      </c>
      <c r="I12" s="134" t="s">
        <v>91</v>
      </c>
      <c r="J12" s="81"/>
    </row>
    <row r="13" spans="1:10">
      <c r="A13" s="111" t="s">
        <v>5</v>
      </c>
      <c r="B13" s="317">
        <v>301.58814999999998</v>
      </c>
      <c r="C13" s="318">
        <v>0</v>
      </c>
      <c r="D13" s="318">
        <v>301.58814999999998</v>
      </c>
      <c r="E13" s="317">
        <v>0</v>
      </c>
      <c r="F13" s="318">
        <v>0</v>
      </c>
      <c r="G13" s="318">
        <v>0</v>
      </c>
      <c r="H13" s="319">
        <v>0</v>
      </c>
      <c r="I13" s="134" t="s">
        <v>5</v>
      </c>
      <c r="J13" s="81"/>
    </row>
    <row r="14" spans="1:10">
      <c r="A14" s="101" t="s">
        <v>22</v>
      </c>
      <c r="B14" s="312">
        <v>301.58814999999998</v>
      </c>
      <c r="C14" s="314">
        <v>75.2</v>
      </c>
      <c r="D14" s="314">
        <v>376.78814999999997</v>
      </c>
      <c r="E14" s="312">
        <v>0</v>
      </c>
      <c r="F14" s="314">
        <v>164.62849999999997</v>
      </c>
      <c r="G14" s="314">
        <v>2.8344500000000004</v>
      </c>
      <c r="H14" s="316">
        <v>167.46294999999998</v>
      </c>
      <c r="I14" s="132" t="s">
        <v>53</v>
      </c>
      <c r="J14" s="79"/>
    </row>
    <row r="15" spans="1:10">
      <c r="A15" s="111" t="s">
        <v>92</v>
      </c>
      <c r="B15" s="317">
        <v>301.58814999999998</v>
      </c>
      <c r="C15" s="318">
        <v>75.2</v>
      </c>
      <c r="D15" s="318">
        <v>376.78814999999997</v>
      </c>
      <c r="E15" s="317">
        <v>0</v>
      </c>
      <c r="F15" s="318">
        <v>0</v>
      </c>
      <c r="G15" s="318">
        <v>0</v>
      </c>
      <c r="H15" s="319">
        <v>0</v>
      </c>
      <c r="I15" s="134" t="s">
        <v>92</v>
      </c>
      <c r="J15" s="81"/>
    </row>
    <row r="16" spans="1:10">
      <c r="A16" s="111" t="s">
        <v>99</v>
      </c>
      <c r="B16" s="317">
        <v>0</v>
      </c>
      <c r="C16" s="318">
        <v>0</v>
      </c>
      <c r="D16" s="318">
        <v>0</v>
      </c>
      <c r="E16" s="317">
        <v>0</v>
      </c>
      <c r="F16" s="318">
        <v>0</v>
      </c>
      <c r="G16" s="318">
        <v>0</v>
      </c>
      <c r="H16" s="319">
        <v>0</v>
      </c>
      <c r="I16" s="134" t="s">
        <v>99</v>
      </c>
      <c r="J16" s="81"/>
    </row>
    <row r="17" spans="1:10">
      <c r="A17" s="111" t="s">
        <v>93</v>
      </c>
      <c r="B17" s="317">
        <v>0</v>
      </c>
      <c r="C17" s="318">
        <v>0</v>
      </c>
      <c r="D17" s="318">
        <v>0</v>
      </c>
      <c r="E17" s="317">
        <v>0</v>
      </c>
      <c r="F17" s="318">
        <v>3.35</v>
      </c>
      <c r="G17" s="318">
        <v>0</v>
      </c>
      <c r="H17" s="319">
        <v>3.35</v>
      </c>
      <c r="I17" s="134" t="s">
        <v>93</v>
      </c>
      <c r="J17" s="81"/>
    </row>
    <row r="18" spans="1:10">
      <c r="A18" s="111" t="s">
        <v>97</v>
      </c>
      <c r="B18" s="317">
        <v>0</v>
      </c>
      <c r="C18" s="318">
        <v>0</v>
      </c>
      <c r="D18" s="318">
        <v>0</v>
      </c>
      <c r="E18" s="317">
        <v>0</v>
      </c>
      <c r="F18" s="318">
        <v>0</v>
      </c>
      <c r="G18" s="318">
        <v>0</v>
      </c>
      <c r="H18" s="319">
        <v>0</v>
      </c>
      <c r="I18" s="134" t="s">
        <v>97</v>
      </c>
      <c r="J18" s="81"/>
    </row>
    <row r="19" spans="1:10">
      <c r="A19" s="111" t="s">
        <v>100</v>
      </c>
      <c r="B19" s="317">
        <v>0</v>
      </c>
      <c r="C19" s="318">
        <v>0</v>
      </c>
      <c r="D19" s="318">
        <v>0</v>
      </c>
      <c r="E19" s="317">
        <v>0</v>
      </c>
      <c r="F19" s="318">
        <v>0</v>
      </c>
      <c r="G19" s="318">
        <v>0</v>
      </c>
      <c r="H19" s="319">
        <v>0</v>
      </c>
      <c r="I19" s="134" t="s">
        <v>100</v>
      </c>
      <c r="J19" s="81"/>
    </row>
    <row r="20" spans="1:10">
      <c r="A20" s="111" t="s">
        <v>7</v>
      </c>
      <c r="B20" s="317">
        <v>0</v>
      </c>
      <c r="C20" s="318">
        <v>0</v>
      </c>
      <c r="D20" s="318">
        <v>0</v>
      </c>
      <c r="E20" s="317">
        <v>0</v>
      </c>
      <c r="F20" s="318">
        <v>144.44999999999999</v>
      </c>
      <c r="G20" s="318">
        <v>1.5144500000000001</v>
      </c>
      <c r="H20" s="319">
        <v>145.96445</v>
      </c>
      <c r="I20" s="134" t="s">
        <v>7</v>
      </c>
      <c r="J20" s="81"/>
    </row>
    <row r="21" spans="1:10">
      <c r="A21" s="111" t="s">
        <v>8</v>
      </c>
      <c r="B21" s="317">
        <v>0</v>
      </c>
      <c r="C21" s="318">
        <v>0</v>
      </c>
      <c r="D21" s="318">
        <v>0</v>
      </c>
      <c r="E21" s="317">
        <v>0</v>
      </c>
      <c r="F21" s="318">
        <v>6.0875000000000004</v>
      </c>
      <c r="G21" s="318">
        <v>1.32</v>
      </c>
      <c r="H21" s="319">
        <v>7.4075000000000006</v>
      </c>
      <c r="I21" s="134" t="s">
        <v>8</v>
      </c>
      <c r="J21" s="81"/>
    </row>
    <row r="22" spans="1:10">
      <c r="A22" s="111" t="s">
        <v>9</v>
      </c>
      <c r="B22" s="317">
        <v>0</v>
      </c>
      <c r="C22" s="318">
        <v>0</v>
      </c>
      <c r="D22" s="318">
        <v>0</v>
      </c>
      <c r="E22" s="317">
        <v>0</v>
      </c>
      <c r="F22" s="318">
        <v>0</v>
      </c>
      <c r="G22" s="318">
        <v>0</v>
      </c>
      <c r="H22" s="319">
        <v>0</v>
      </c>
      <c r="I22" s="134" t="s">
        <v>9</v>
      </c>
      <c r="J22" s="81"/>
    </row>
    <row r="23" spans="1:10">
      <c r="A23" s="111" t="s">
        <v>10</v>
      </c>
      <c r="B23" s="317">
        <v>0</v>
      </c>
      <c r="C23" s="318">
        <v>0</v>
      </c>
      <c r="D23" s="318">
        <v>0</v>
      </c>
      <c r="E23" s="317">
        <v>0</v>
      </c>
      <c r="F23" s="318">
        <v>10.741</v>
      </c>
      <c r="G23" s="318">
        <v>0</v>
      </c>
      <c r="H23" s="319">
        <v>10.741</v>
      </c>
      <c r="I23" s="134" t="s">
        <v>10</v>
      </c>
      <c r="J23" s="81"/>
    </row>
    <row r="24" spans="1:10">
      <c r="A24" s="101" t="s">
        <v>23</v>
      </c>
      <c r="B24" s="312">
        <v>722.8418999999808</v>
      </c>
      <c r="C24" s="314">
        <v>0</v>
      </c>
      <c r="D24" s="314">
        <v>722.8418999999808</v>
      </c>
      <c r="E24" s="312">
        <v>1.1520000000000001</v>
      </c>
      <c r="F24" s="314">
        <v>222.93990999999997</v>
      </c>
      <c r="G24" s="314">
        <v>2.5386999999999995</v>
      </c>
      <c r="H24" s="316">
        <v>226.63060999999996</v>
      </c>
      <c r="I24" s="132" t="s">
        <v>54</v>
      </c>
      <c r="J24" s="79"/>
    </row>
    <row r="25" spans="1:10">
      <c r="A25" s="111" t="s">
        <v>12</v>
      </c>
      <c r="B25" s="317">
        <v>197.18200000000002</v>
      </c>
      <c r="C25" s="318">
        <v>0</v>
      </c>
      <c r="D25" s="318">
        <v>197.18200000000002</v>
      </c>
      <c r="E25" s="317">
        <v>0.35199999999999998</v>
      </c>
      <c r="F25" s="318">
        <v>47.785710000000002</v>
      </c>
      <c r="G25" s="318">
        <v>0</v>
      </c>
      <c r="H25" s="319">
        <v>48.137709999999998</v>
      </c>
      <c r="I25" s="134" t="s">
        <v>12</v>
      </c>
      <c r="J25" s="81"/>
    </row>
    <row r="26" spans="1:10">
      <c r="A26" s="111" t="s">
        <v>13</v>
      </c>
      <c r="B26" s="317">
        <v>84.15</v>
      </c>
      <c r="C26" s="318">
        <v>0</v>
      </c>
      <c r="D26" s="318">
        <v>84.15</v>
      </c>
      <c r="E26" s="317">
        <v>0</v>
      </c>
      <c r="F26" s="318">
        <v>0</v>
      </c>
      <c r="G26" s="318">
        <v>0</v>
      </c>
      <c r="H26" s="319">
        <v>0</v>
      </c>
      <c r="I26" s="134" t="s">
        <v>13</v>
      </c>
      <c r="J26" s="81"/>
    </row>
    <row r="27" spans="1:10">
      <c r="A27" s="111" t="s">
        <v>14</v>
      </c>
      <c r="B27" s="317">
        <v>0</v>
      </c>
      <c r="C27" s="318">
        <v>0</v>
      </c>
      <c r="D27" s="318">
        <v>0</v>
      </c>
      <c r="E27" s="317">
        <v>0.8</v>
      </c>
      <c r="F27" s="318">
        <v>12.731999999999999</v>
      </c>
      <c r="G27" s="318">
        <v>0.60499999999999998</v>
      </c>
      <c r="H27" s="319">
        <v>14.137</v>
      </c>
      <c r="I27" s="134" t="s">
        <v>14</v>
      </c>
      <c r="J27" s="81"/>
    </row>
    <row r="28" spans="1:10">
      <c r="A28" s="111" t="s">
        <v>101</v>
      </c>
      <c r="B28" s="317">
        <v>441.5098999999808</v>
      </c>
      <c r="C28" s="318">
        <v>0</v>
      </c>
      <c r="D28" s="318">
        <v>441.5098999999808</v>
      </c>
      <c r="E28" s="317">
        <v>0</v>
      </c>
      <c r="F28" s="318">
        <v>162.42219999999998</v>
      </c>
      <c r="G28" s="318">
        <v>1.9336999999999998</v>
      </c>
      <c r="H28" s="319">
        <v>164.35589999999996</v>
      </c>
      <c r="I28" s="134" t="s">
        <v>101</v>
      </c>
      <c r="J28" s="81"/>
    </row>
    <row r="29" spans="1:10">
      <c r="A29" s="101" t="s">
        <v>24</v>
      </c>
      <c r="B29" s="312">
        <v>877.88875000000007</v>
      </c>
      <c r="C29" s="314">
        <v>0.48</v>
      </c>
      <c r="D29" s="314">
        <v>878.36875000000009</v>
      </c>
      <c r="E29" s="312">
        <v>0</v>
      </c>
      <c r="F29" s="314">
        <v>118.572</v>
      </c>
      <c r="G29" s="314">
        <v>2.39</v>
      </c>
      <c r="H29" s="316">
        <v>120.962</v>
      </c>
      <c r="I29" s="132" t="s">
        <v>55</v>
      </c>
      <c r="J29" s="79"/>
    </row>
    <row r="30" spans="1:10">
      <c r="A30" s="111" t="s">
        <v>103</v>
      </c>
      <c r="B30" s="317">
        <v>60.856750000000005</v>
      </c>
      <c r="C30" s="318">
        <v>0</v>
      </c>
      <c r="D30" s="318">
        <v>60.856750000000005</v>
      </c>
      <c r="E30" s="317">
        <v>0</v>
      </c>
      <c r="F30" s="318">
        <v>9</v>
      </c>
      <c r="G30" s="318">
        <v>0.6</v>
      </c>
      <c r="H30" s="319">
        <v>9.6</v>
      </c>
      <c r="I30" s="134" t="s">
        <v>103</v>
      </c>
      <c r="J30" s="81"/>
    </row>
    <row r="31" spans="1:10">
      <c r="A31" s="111" t="s">
        <v>16</v>
      </c>
      <c r="B31" s="317">
        <v>466.08300000000003</v>
      </c>
      <c r="C31" s="318">
        <v>0.48</v>
      </c>
      <c r="D31" s="318">
        <v>466.56300000000005</v>
      </c>
      <c r="E31" s="317">
        <v>0</v>
      </c>
      <c r="F31" s="318">
        <v>0.872</v>
      </c>
      <c r="G31" s="318">
        <v>0.81</v>
      </c>
      <c r="H31" s="319">
        <v>1.6819999999999999</v>
      </c>
      <c r="I31" s="134" t="s">
        <v>16</v>
      </c>
      <c r="J31" s="81"/>
    </row>
    <row r="32" spans="1:10">
      <c r="A32" s="111" t="s">
        <v>94</v>
      </c>
      <c r="B32" s="317">
        <v>350.94900000000001</v>
      </c>
      <c r="C32" s="318">
        <v>0</v>
      </c>
      <c r="D32" s="318">
        <v>350.94900000000001</v>
      </c>
      <c r="E32" s="317">
        <v>0</v>
      </c>
      <c r="F32" s="318">
        <v>108.7</v>
      </c>
      <c r="G32" s="318">
        <v>0.98</v>
      </c>
      <c r="H32" s="319">
        <v>109.68</v>
      </c>
      <c r="I32" s="134" t="s">
        <v>94</v>
      </c>
      <c r="J32" s="81"/>
    </row>
    <row r="33" spans="1:10">
      <c r="A33" s="101" t="s">
        <v>180</v>
      </c>
      <c r="B33" s="312">
        <v>0</v>
      </c>
      <c r="C33" s="314">
        <v>0</v>
      </c>
      <c r="D33" s="314">
        <v>0</v>
      </c>
      <c r="E33" s="312">
        <v>0.48</v>
      </c>
      <c r="F33" s="314">
        <v>14.8</v>
      </c>
      <c r="G33" s="314">
        <v>5.4000000000000006E-2</v>
      </c>
      <c r="H33" s="316">
        <v>15.334000000000001</v>
      </c>
      <c r="I33" s="132" t="s">
        <v>56</v>
      </c>
      <c r="J33" s="79"/>
    </row>
    <row r="34" spans="1:10">
      <c r="A34" s="111" t="s">
        <v>95</v>
      </c>
      <c r="B34" s="317">
        <v>0</v>
      </c>
      <c r="C34" s="318">
        <v>0</v>
      </c>
      <c r="D34" s="318">
        <v>0</v>
      </c>
      <c r="E34" s="317">
        <v>0</v>
      </c>
      <c r="F34" s="318">
        <v>0</v>
      </c>
      <c r="G34" s="318">
        <v>0</v>
      </c>
      <c r="H34" s="319">
        <v>0</v>
      </c>
      <c r="I34" s="134" t="s">
        <v>95</v>
      </c>
      <c r="J34" s="81"/>
    </row>
    <row r="35" spans="1:10">
      <c r="A35" s="111" t="s">
        <v>17</v>
      </c>
      <c r="B35" s="317">
        <v>0</v>
      </c>
      <c r="C35" s="318">
        <v>0</v>
      </c>
      <c r="D35" s="318">
        <v>0</v>
      </c>
      <c r="E35" s="317">
        <v>0.48</v>
      </c>
      <c r="F35" s="318">
        <v>0</v>
      </c>
      <c r="G35" s="318">
        <v>0</v>
      </c>
      <c r="H35" s="319">
        <v>0.48</v>
      </c>
      <c r="I35" s="134" t="s">
        <v>17</v>
      </c>
      <c r="J35" s="81"/>
    </row>
    <row r="36" spans="1:10">
      <c r="A36" s="111" t="s">
        <v>102</v>
      </c>
      <c r="B36" s="317">
        <v>0</v>
      </c>
      <c r="C36" s="318">
        <v>0</v>
      </c>
      <c r="D36" s="318">
        <v>0</v>
      </c>
      <c r="E36" s="317">
        <v>0</v>
      </c>
      <c r="F36" s="318">
        <v>14.8</v>
      </c>
      <c r="G36" s="318">
        <v>5.4000000000000006E-2</v>
      </c>
      <c r="H36" s="319">
        <v>14.854000000000001</v>
      </c>
      <c r="I36" s="134" t="s">
        <v>102</v>
      </c>
      <c r="J36" s="81"/>
    </row>
    <row r="37" spans="1:10" ht="13.5" thickBot="1">
      <c r="A37" s="121" t="s">
        <v>18</v>
      </c>
      <c r="B37" s="320">
        <v>0</v>
      </c>
      <c r="C37" s="321">
        <v>0</v>
      </c>
      <c r="D37" s="321">
        <v>0</v>
      </c>
      <c r="E37" s="320">
        <v>0</v>
      </c>
      <c r="F37" s="321">
        <v>0</v>
      </c>
      <c r="G37" s="321">
        <v>0</v>
      </c>
      <c r="H37" s="322">
        <v>0</v>
      </c>
      <c r="I37" s="135" t="s">
        <v>18</v>
      </c>
      <c r="J37" s="81"/>
    </row>
    <row r="39" spans="1:10" ht="15">
      <c r="A39" s="128" t="s">
        <v>128</v>
      </c>
    </row>
    <row r="40" spans="1:10" ht="15.75" thickBot="1">
      <c r="A40" s="130" t="s">
        <v>129</v>
      </c>
      <c r="I40" s="343" t="s">
        <v>26</v>
      </c>
    </row>
    <row r="41" spans="1:10" ht="39.75" customHeight="1" thickBot="1">
      <c r="A41" s="466" t="s">
        <v>228</v>
      </c>
      <c r="B41" s="483" t="s">
        <v>286</v>
      </c>
      <c r="C41" s="488"/>
      <c r="D41" s="488"/>
      <c r="E41" s="483" t="s">
        <v>287</v>
      </c>
      <c r="F41" s="488"/>
      <c r="G41" s="488"/>
      <c r="H41" s="488"/>
      <c r="I41" s="464" t="s">
        <v>46</v>
      </c>
    </row>
    <row r="42" spans="1:10" ht="39.75" customHeight="1" thickBot="1">
      <c r="A42" s="478"/>
      <c r="B42" s="309" t="s">
        <v>261</v>
      </c>
      <c r="C42" s="309" t="s">
        <v>271</v>
      </c>
      <c r="D42" s="336" t="s">
        <v>30</v>
      </c>
      <c r="E42" s="309" t="s">
        <v>261</v>
      </c>
      <c r="F42" s="309" t="s">
        <v>269</v>
      </c>
      <c r="G42" s="309" t="s">
        <v>255</v>
      </c>
      <c r="H42" s="336" t="s">
        <v>30</v>
      </c>
      <c r="I42" s="496"/>
    </row>
    <row r="43" spans="1:10" ht="13.5" thickBot="1">
      <c r="A43" s="333" t="s">
        <v>30</v>
      </c>
      <c r="B43" s="324">
        <v>100</v>
      </c>
      <c r="C43" s="324">
        <v>100.00000000000001</v>
      </c>
      <c r="D43" s="324">
        <v>100</v>
      </c>
      <c r="E43" s="324">
        <v>100</v>
      </c>
      <c r="F43" s="324">
        <v>99.999999999999986</v>
      </c>
      <c r="G43" s="324">
        <v>100.00000000000001</v>
      </c>
      <c r="H43" s="324">
        <v>100.00000000000001</v>
      </c>
      <c r="I43" s="342" t="s">
        <v>20</v>
      </c>
    </row>
    <row r="44" spans="1:10">
      <c r="A44" s="101" t="s">
        <v>21</v>
      </c>
      <c r="B44" s="327">
        <v>13.684250598692591</v>
      </c>
      <c r="C44" s="327">
        <v>58.955223880597018</v>
      </c>
      <c r="D44" s="327">
        <v>17.179320216408442</v>
      </c>
      <c r="E44" s="327">
        <v>0</v>
      </c>
      <c r="F44" s="327">
        <v>0</v>
      </c>
      <c r="G44" s="327">
        <v>0</v>
      </c>
      <c r="H44" s="327">
        <v>0</v>
      </c>
      <c r="I44" s="132" t="s">
        <v>52</v>
      </c>
    </row>
    <row r="45" spans="1:10">
      <c r="A45" s="101" t="s">
        <v>22</v>
      </c>
      <c r="B45" s="327">
        <v>13.684250598692591</v>
      </c>
      <c r="C45" s="327">
        <v>40.784449843804239</v>
      </c>
      <c r="D45" s="327">
        <v>15.776476061260583</v>
      </c>
      <c r="E45" s="327">
        <v>0</v>
      </c>
      <c r="F45" s="327">
        <v>31.602174997328387</v>
      </c>
      <c r="G45" s="327">
        <v>36.259378417965635</v>
      </c>
      <c r="H45" s="327">
        <v>31.573575844894087</v>
      </c>
      <c r="I45" s="132" t="s">
        <v>53</v>
      </c>
    </row>
    <row r="46" spans="1:10">
      <c r="A46" s="101" t="s">
        <v>23</v>
      </c>
      <c r="B46" s="327">
        <v>32.798204116557059</v>
      </c>
      <c r="C46" s="327">
        <v>0</v>
      </c>
      <c r="D46" s="327">
        <v>30.26607373779089</v>
      </c>
      <c r="E46" s="327">
        <v>70.588235294117652</v>
      </c>
      <c r="F46" s="327">
        <v>42.795664479167591</v>
      </c>
      <c r="G46" s="327">
        <v>32.476030266785202</v>
      </c>
      <c r="H46" s="327">
        <v>42.729085768581122</v>
      </c>
      <c r="I46" s="132" t="s">
        <v>54</v>
      </c>
    </row>
    <row r="47" spans="1:10">
      <c r="A47" s="101" t="s">
        <v>24</v>
      </c>
      <c r="B47" s="327">
        <v>39.833294686057762</v>
      </c>
      <c r="C47" s="327">
        <v>0.26032627559875049</v>
      </c>
      <c r="D47" s="327">
        <v>36.77812998454008</v>
      </c>
      <c r="E47" s="327">
        <v>0</v>
      </c>
      <c r="F47" s="327">
        <v>22.761144600012891</v>
      </c>
      <c r="G47" s="327">
        <v>30.573802472768214</v>
      </c>
      <c r="H47" s="327">
        <v>22.806255839575734</v>
      </c>
      <c r="I47" s="132" t="s">
        <v>55</v>
      </c>
    </row>
    <row r="48" spans="1:10" ht="13.5" thickBot="1">
      <c r="A48" s="236" t="s">
        <v>25</v>
      </c>
      <c r="B48" s="330">
        <v>0</v>
      </c>
      <c r="C48" s="330">
        <v>0</v>
      </c>
      <c r="D48" s="330">
        <v>0</v>
      </c>
      <c r="E48" s="330">
        <v>29.411764705882348</v>
      </c>
      <c r="F48" s="330">
        <v>2.8410159234911343</v>
      </c>
      <c r="G48" s="330">
        <v>0.6907888424809554</v>
      </c>
      <c r="H48" s="330">
        <v>2.8910825469490775</v>
      </c>
      <c r="I48" s="189" t="s">
        <v>56</v>
      </c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I41:I42"/>
    <mergeCell ref="B3:D3"/>
    <mergeCell ref="E3:H3"/>
    <mergeCell ref="A3:A4"/>
    <mergeCell ref="I3:I4"/>
    <mergeCell ref="B41:D41"/>
    <mergeCell ref="E41:H41"/>
  </mergeCells>
  <phoneticPr fontId="4" type="noConversion"/>
  <conditionalFormatting sqref="A5:A41">
    <cfRule type="cellIs" dxfId="50" priority="4" stopIfTrue="1" operator="equal">
      <formula>0</formula>
    </cfRule>
  </conditionalFormatting>
  <conditionalFormatting sqref="A43:A48">
    <cfRule type="cellIs" dxfId="49" priority="5" stopIfTrue="1" operator="equal">
      <formula>0</formula>
    </cfRule>
  </conditionalFormatting>
  <conditionalFormatting sqref="B1:H1 A1:A3 I1:I3 J1:IV1048576 D3:D4 H3:H4 B4:C4 D41 H41">
    <cfRule type="cellIs" dxfId="48" priority="27" stopIfTrue="1" operator="equal">
      <formula>0</formula>
    </cfRule>
  </conditionalFormatting>
  <conditionalFormatting sqref="B5:H38">
    <cfRule type="cellIs" dxfId="47" priority="11" stopIfTrue="1" operator="equal">
      <formula>0</formula>
    </cfRule>
  </conditionalFormatting>
  <conditionalFormatting sqref="B42:H48">
    <cfRule type="cellIs" dxfId="46" priority="19" stopIfTrue="1" operator="equal">
      <formula>0</formula>
    </cfRule>
  </conditionalFormatting>
  <conditionalFormatting sqref="E4:G4">
    <cfRule type="cellIs" dxfId="45" priority="7" stopIfTrue="1" operator="equal">
      <formula>0</formula>
    </cfRule>
  </conditionalFormatting>
  <conditionalFormatting sqref="I5:I41">
    <cfRule type="cellIs" dxfId="44" priority="1" stopIfTrue="1" operator="equal">
      <formula>0</formula>
    </cfRule>
  </conditionalFormatting>
  <conditionalFormatting sqref="I43:I48 A50:I65535">
    <cfRule type="cellIs" dxfId="43" priority="2" stopIfTrue="1" operator="equal">
      <formula>0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8"/>
  <sheetViews>
    <sheetView showGridLines="0" zoomScaleNormal="100" workbookViewId="0">
      <selection activeCell="F4" sqref="F4"/>
    </sheetView>
  </sheetViews>
  <sheetFormatPr defaultColWidth="9.140625" defaultRowHeight="12.75"/>
  <cols>
    <col min="1" max="1" width="20" style="111" customWidth="1"/>
    <col min="2" max="8" width="13.7109375" style="111" customWidth="1"/>
    <col min="9" max="9" width="20" style="340" customWidth="1"/>
    <col min="10" max="16384" width="9.140625" style="111"/>
  </cols>
  <sheetData>
    <row r="1" spans="1:10" ht="15">
      <c r="A1" s="128" t="s">
        <v>139</v>
      </c>
      <c r="B1" s="129"/>
      <c r="C1" s="129"/>
      <c r="D1" s="129"/>
      <c r="E1" s="129"/>
      <c r="F1" s="129"/>
      <c r="G1" s="129"/>
      <c r="H1" s="129"/>
      <c r="I1" s="220"/>
    </row>
    <row r="2" spans="1:10" ht="15.75" thickBot="1">
      <c r="A2" s="130" t="s">
        <v>140</v>
      </c>
      <c r="B2" s="335"/>
      <c r="C2" s="335"/>
      <c r="D2" s="335"/>
      <c r="E2" s="335"/>
      <c r="F2" s="335"/>
      <c r="G2" s="335"/>
      <c r="H2" s="335"/>
      <c r="I2" s="220" t="s">
        <v>121</v>
      </c>
    </row>
    <row r="3" spans="1:10" ht="31.5" customHeight="1" thickBot="1">
      <c r="A3" s="466" t="s">
        <v>63</v>
      </c>
      <c r="B3" s="482" t="s">
        <v>288</v>
      </c>
      <c r="C3" s="488"/>
      <c r="D3" s="488"/>
      <c r="E3" s="489"/>
      <c r="F3" s="482" t="s">
        <v>333</v>
      </c>
      <c r="G3" s="488"/>
      <c r="H3" s="489"/>
      <c r="I3" s="464" t="s">
        <v>98</v>
      </c>
    </row>
    <row r="4" spans="1:10" ht="31.5" customHeight="1" thickBot="1">
      <c r="A4" s="478"/>
      <c r="B4" s="308" t="s">
        <v>261</v>
      </c>
      <c r="C4" s="309" t="s">
        <v>271</v>
      </c>
      <c r="D4" s="309" t="s">
        <v>283</v>
      </c>
      <c r="E4" s="337" t="s">
        <v>30</v>
      </c>
      <c r="F4" s="308" t="s">
        <v>261</v>
      </c>
      <c r="G4" s="309" t="s">
        <v>269</v>
      </c>
      <c r="H4" s="337" t="s">
        <v>30</v>
      </c>
      <c r="I4" s="496"/>
    </row>
    <row r="5" spans="1:10">
      <c r="A5" s="101" t="s">
        <v>227</v>
      </c>
      <c r="B5" s="357">
        <v>13.4215</v>
      </c>
      <c r="C5" s="358">
        <v>361.42538000000002</v>
      </c>
      <c r="D5" s="359">
        <v>60.801600000000001</v>
      </c>
      <c r="E5" s="359">
        <v>435.64848000000006</v>
      </c>
      <c r="F5" s="357">
        <v>7.1466000000000003</v>
      </c>
      <c r="G5" s="358">
        <v>12470.412199999999</v>
      </c>
      <c r="H5" s="360">
        <v>12477.558799999999</v>
      </c>
      <c r="I5" s="132" t="s">
        <v>51</v>
      </c>
      <c r="J5" s="79"/>
    </row>
    <row r="6" spans="1:10">
      <c r="A6" s="101" t="s">
        <v>21</v>
      </c>
      <c r="B6" s="357">
        <v>0</v>
      </c>
      <c r="C6" s="359">
        <v>2.2879999999999998</v>
      </c>
      <c r="D6" s="359">
        <v>1.79</v>
      </c>
      <c r="E6" s="359">
        <v>4.0779999999999994</v>
      </c>
      <c r="F6" s="357">
        <v>0</v>
      </c>
      <c r="G6" s="359">
        <v>97.45</v>
      </c>
      <c r="H6" s="361">
        <v>97.45</v>
      </c>
      <c r="I6" s="132" t="s">
        <v>52</v>
      </c>
      <c r="J6" s="79"/>
    </row>
    <row r="7" spans="1:10">
      <c r="A7" s="111" t="s">
        <v>96</v>
      </c>
      <c r="B7" s="362">
        <v>0</v>
      </c>
      <c r="C7" s="363">
        <v>2.2879999999999998</v>
      </c>
      <c r="D7" s="363">
        <v>1.25</v>
      </c>
      <c r="E7" s="363">
        <v>3.5379999999999998</v>
      </c>
      <c r="F7" s="362">
        <v>0</v>
      </c>
      <c r="G7" s="363">
        <v>0</v>
      </c>
      <c r="H7" s="364">
        <v>0</v>
      </c>
      <c r="I7" s="134" t="s">
        <v>96</v>
      </c>
      <c r="J7" s="81"/>
    </row>
    <row r="8" spans="1:10">
      <c r="A8" s="111" t="s">
        <v>2</v>
      </c>
      <c r="B8" s="362">
        <v>0</v>
      </c>
      <c r="C8" s="363">
        <v>0</v>
      </c>
      <c r="D8" s="363">
        <v>0</v>
      </c>
      <c r="E8" s="363">
        <v>0</v>
      </c>
      <c r="F8" s="362">
        <v>0</v>
      </c>
      <c r="G8" s="363">
        <v>0</v>
      </c>
      <c r="H8" s="364">
        <v>0</v>
      </c>
      <c r="I8" s="134" t="s">
        <v>2</v>
      </c>
      <c r="J8" s="81"/>
    </row>
    <row r="9" spans="1:10">
      <c r="A9" s="111" t="s">
        <v>3</v>
      </c>
      <c r="B9" s="362">
        <v>0</v>
      </c>
      <c r="C9" s="363">
        <v>0</v>
      </c>
      <c r="D9" s="363">
        <v>0</v>
      </c>
      <c r="E9" s="363">
        <v>0</v>
      </c>
      <c r="F9" s="362">
        <v>0</v>
      </c>
      <c r="G9" s="363">
        <v>5</v>
      </c>
      <c r="H9" s="364">
        <v>5</v>
      </c>
      <c r="I9" s="134" t="s">
        <v>3</v>
      </c>
      <c r="J9" s="81"/>
    </row>
    <row r="10" spans="1:10">
      <c r="A10" s="111" t="s">
        <v>4</v>
      </c>
      <c r="B10" s="362">
        <v>0</v>
      </c>
      <c r="C10" s="363">
        <v>0</v>
      </c>
      <c r="D10" s="363">
        <v>0</v>
      </c>
      <c r="E10" s="363">
        <v>0</v>
      </c>
      <c r="F10" s="362">
        <v>0</v>
      </c>
      <c r="G10" s="363">
        <v>0</v>
      </c>
      <c r="H10" s="364">
        <v>0</v>
      </c>
      <c r="I10" s="134" t="s">
        <v>4</v>
      </c>
      <c r="J10" s="81"/>
    </row>
    <row r="11" spans="1:10">
      <c r="A11" s="111" t="s">
        <v>90</v>
      </c>
      <c r="B11" s="362">
        <v>0</v>
      </c>
      <c r="C11" s="363">
        <v>0</v>
      </c>
      <c r="D11" s="363">
        <v>0.54</v>
      </c>
      <c r="E11" s="363">
        <v>0.54</v>
      </c>
      <c r="F11" s="362">
        <v>0</v>
      </c>
      <c r="G11" s="363">
        <v>12.45</v>
      </c>
      <c r="H11" s="364">
        <v>12.45</v>
      </c>
      <c r="I11" s="134" t="s">
        <v>90</v>
      </c>
      <c r="J11" s="81"/>
    </row>
    <row r="12" spans="1:10">
      <c r="A12" s="111" t="s">
        <v>91</v>
      </c>
      <c r="B12" s="362">
        <v>0</v>
      </c>
      <c r="C12" s="363">
        <v>0</v>
      </c>
      <c r="D12" s="363">
        <v>0</v>
      </c>
      <c r="E12" s="363">
        <v>0</v>
      </c>
      <c r="F12" s="362">
        <v>0</v>
      </c>
      <c r="G12" s="363">
        <v>0</v>
      </c>
      <c r="H12" s="364">
        <v>0</v>
      </c>
      <c r="I12" s="134" t="s">
        <v>91</v>
      </c>
      <c r="J12" s="81"/>
    </row>
    <row r="13" spans="1:10">
      <c r="A13" s="111" t="s">
        <v>5</v>
      </c>
      <c r="B13" s="362">
        <v>0</v>
      </c>
      <c r="C13" s="363">
        <v>0</v>
      </c>
      <c r="D13" s="363">
        <v>0</v>
      </c>
      <c r="E13" s="363">
        <v>0</v>
      </c>
      <c r="F13" s="362">
        <v>0</v>
      </c>
      <c r="G13" s="363">
        <v>80</v>
      </c>
      <c r="H13" s="364">
        <v>80</v>
      </c>
      <c r="I13" s="134" t="s">
        <v>5</v>
      </c>
      <c r="J13" s="81"/>
    </row>
    <row r="14" spans="1:10">
      <c r="A14" s="101" t="s">
        <v>22</v>
      </c>
      <c r="B14" s="357">
        <v>5.8840000000000003</v>
      </c>
      <c r="C14" s="359">
        <v>59.631</v>
      </c>
      <c r="D14" s="359">
        <v>2.6436000000000002</v>
      </c>
      <c r="E14" s="359">
        <v>68.158600000000007</v>
      </c>
      <c r="F14" s="357">
        <v>3.2370000000000001</v>
      </c>
      <c r="G14" s="359">
        <v>866.59699999999998</v>
      </c>
      <c r="H14" s="361">
        <v>869.83400000000006</v>
      </c>
      <c r="I14" s="132" t="s">
        <v>53</v>
      </c>
      <c r="J14" s="79"/>
    </row>
    <row r="15" spans="1:10">
      <c r="A15" s="111" t="s">
        <v>92</v>
      </c>
      <c r="B15" s="362">
        <v>0</v>
      </c>
      <c r="C15" s="363">
        <v>0</v>
      </c>
      <c r="D15" s="363">
        <v>0.25</v>
      </c>
      <c r="E15" s="363">
        <v>0.25</v>
      </c>
      <c r="F15" s="362">
        <v>0</v>
      </c>
      <c r="G15" s="363">
        <v>30.58</v>
      </c>
      <c r="H15" s="364">
        <v>30.58</v>
      </c>
      <c r="I15" s="134" t="s">
        <v>92</v>
      </c>
      <c r="J15" s="81"/>
    </row>
    <row r="16" spans="1:10">
      <c r="A16" s="111" t="s">
        <v>99</v>
      </c>
      <c r="B16" s="362">
        <v>0</v>
      </c>
      <c r="C16" s="363">
        <v>0.32600000000000001</v>
      </c>
      <c r="D16" s="363">
        <v>0</v>
      </c>
      <c r="E16" s="363">
        <v>0.32600000000000001</v>
      </c>
      <c r="F16" s="362">
        <v>0</v>
      </c>
      <c r="G16" s="363">
        <v>23.5</v>
      </c>
      <c r="H16" s="364">
        <v>23.5</v>
      </c>
      <c r="I16" s="134" t="s">
        <v>99</v>
      </c>
      <c r="J16" s="81"/>
    </row>
    <row r="17" spans="1:10">
      <c r="A17" s="111" t="s">
        <v>93</v>
      </c>
      <c r="B17" s="362">
        <v>0</v>
      </c>
      <c r="C17" s="363">
        <v>0.56000000000000005</v>
      </c>
      <c r="D17" s="363">
        <v>0</v>
      </c>
      <c r="E17" s="363">
        <v>0.56000000000000005</v>
      </c>
      <c r="F17" s="362">
        <v>0</v>
      </c>
      <c r="G17" s="363">
        <v>0</v>
      </c>
      <c r="H17" s="364">
        <v>0</v>
      </c>
      <c r="I17" s="134" t="s">
        <v>93</v>
      </c>
      <c r="J17" s="81"/>
    </row>
    <row r="18" spans="1:10">
      <c r="A18" s="111" t="s">
        <v>97</v>
      </c>
      <c r="B18" s="362">
        <v>0</v>
      </c>
      <c r="C18" s="363">
        <v>0</v>
      </c>
      <c r="D18" s="363">
        <v>1.075</v>
      </c>
      <c r="E18" s="363">
        <v>1.075</v>
      </c>
      <c r="F18" s="362">
        <v>0</v>
      </c>
      <c r="G18" s="363">
        <v>61</v>
      </c>
      <c r="H18" s="364">
        <v>61</v>
      </c>
      <c r="I18" s="134" t="s">
        <v>97</v>
      </c>
      <c r="J18" s="81"/>
    </row>
    <row r="19" spans="1:10">
      <c r="A19" s="111" t="s">
        <v>100</v>
      </c>
      <c r="B19" s="362">
        <v>0</v>
      </c>
      <c r="C19" s="363">
        <v>1.35</v>
      </c>
      <c r="D19" s="363">
        <v>0.64359999999999995</v>
      </c>
      <c r="E19" s="363">
        <v>1.9936</v>
      </c>
      <c r="F19" s="362">
        <v>0</v>
      </c>
      <c r="G19" s="363">
        <v>101.5</v>
      </c>
      <c r="H19" s="364">
        <v>101.5</v>
      </c>
      <c r="I19" s="134" t="s">
        <v>100</v>
      </c>
      <c r="J19" s="81"/>
    </row>
    <row r="20" spans="1:10">
      <c r="A20" s="111" t="s">
        <v>7</v>
      </c>
      <c r="B20" s="362">
        <v>5.7240000000000002</v>
      </c>
      <c r="C20" s="363">
        <v>0</v>
      </c>
      <c r="D20" s="363">
        <v>0.67500000000000004</v>
      </c>
      <c r="E20" s="363">
        <v>6.399</v>
      </c>
      <c r="F20" s="362">
        <v>0</v>
      </c>
      <c r="G20" s="363">
        <v>263.85500000000002</v>
      </c>
      <c r="H20" s="364">
        <v>263.85500000000002</v>
      </c>
      <c r="I20" s="134" t="s">
        <v>7</v>
      </c>
      <c r="J20" s="81"/>
    </row>
    <row r="21" spans="1:10">
      <c r="A21" s="111" t="s">
        <v>8</v>
      </c>
      <c r="B21" s="362">
        <v>0.16</v>
      </c>
      <c r="C21" s="363">
        <v>53</v>
      </c>
      <c r="D21" s="363">
        <v>0</v>
      </c>
      <c r="E21" s="363">
        <v>53.16</v>
      </c>
      <c r="F21" s="362">
        <v>3.2370000000000001</v>
      </c>
      <c r="G21" s="363">
        <v>304.46199999999999</v>
      </c>
      <c r="H21" s="364">
        <v>307.69900000000001</v>
      </c>
      <c r="I21" s="134" t="s">
        <v>8</v>
      </c>
      <c r="J21" s="81"/>
    </row>
    <row r="22" spans="1:10">
      <c r="A22" s="111" t="s">
        <v>9</v>
      </c>
      <c r="B22" s="362">
        <v>0</v>
      </c>
      <c r="C22" s="363">
        <v>2.4299999999999997</v>
      </c>
      <c r="D22" s="363">
        <v>0</v>
      </c>
      <c r="E22" s="363">
        <v>2.4299999999999997</v>
      </c>
      <c r="F22" s="362">
        <v>0</v>
      </c>
      <c r="G22" s="363">
        <v>59.7</v>
      </c>
      <c r="H22" s="364">
        <v>59.7</v>
      </c>
      <c r="I22" s="134" t="s">
        <v>9</v>
      </c>
      <c r="J22" s="81"/>
    </row>
    <row r="23" spans="1:10">
      <c r="A23" s="111" t="s">
        <v>10</v>
      </c>
      <c r="B23" s="362">
        <v>0</v>
      </c>
      <c r="C23" s="363">
        <v>1.9650000000000001</v>
      </c>
      <c r="D23" s="363">
        <v>0</v>
      </c>
      <c r="E23" s="363">
        <v>1.9650000000000001</v>
      </c>
      <c r="F23" s="362">
        <v>0</v>
      </c>
      <c r="G23" s="363">
        <v>22</v>
      </c>
      <c r="H23" s="364">
        <v>22</v>
      </c>
      <c r="I23" s="134" t="s">
        <v>10</v>
      </c>
      <c r="J23" s="81"/>
    </row>
    <row r="24" spans="1:10">
      <c r="A24" s="101" t="s">
        <v>23</v>
      </c>
      <c r="B24" s="357">
        <v>0.8879999999999999</v>
      </c>
      <c r="C24" s="359">
        <v>210.84370000000004</v>
      </c>
      <c r="D24" s="359">
        <v>45.445</v>
      </c>
      <c r="E24" s="359">
        <v>257.17670000000004</v>
      </c>
      <c r="F24" s="357">
        <v>3.9096000000000002</v>
      </c>
      <c r="G24" s="359">
        <v>8066.4211999999998</v>
      </c>
      <c r="H24" s="361">
        <v>8070.3307999999997</v>
      </c>
      <c r="I24" s="132" t="s">
        <v>54</v>
      </c>
      <c r="J24" s="79"/>
    </row>
    <row r="25" spans="1:10">
      <c r="A25" s="111" t="s">
        <v>12</v>
      </c>
      <c r="B25" s="362">
        <v>0.3</v>
      </c>
      <c r="C25" s="363">
        <v>25.467800000000004</v>
      </c>
      <c r="D25" s="363">
        <v>45</v>
      </c>
      <c r="E25" s="363">
        <v>70.767800000000008</v>
      </c>
      <c r="F25" s="362">
        <v>0</v>
      </c>
      <c r="G25" s="363">
        <v>1761.62</v>
      </c>
      <c r="H25" s="364">
        <v>1761.62</v>
      </c>
      <c r="I25" s="134" t="s">
        <v>12</v>
      </c>
      <c r="J25" s="81"/>
    </row>
    <row r="26" spans="1:10">
      <c r="A26" s="111" t="s">
        <v>13</v>
      </c>
      <c r="B26" s="362">
        <v>0</v>
      </c>
      <c r="C26" s="363">
        <v>0.497</v>
      </c>
      <c r="D26" s="363">
        <v>0.27500000000000002</v>
      </c>
      <c r="E26" s="363">
        <v>0.77200000000000002</v>
      </c>
      <c r="F26" s="362">
        <v>0</v>
      </c>
      <c r="G26" s="363">
        <v>56.9</v>
      </c>
      <c r="H26" s="364">
        <v>56.9</v>
      </c>
      <c r="I26" s="134" t="s">
        <v>13</v>
      </c>
      <c r="J26" s="81"/>
    </row>
    <row r="27" spans="1:10">
      <c r="A27" s="111" t="s">
        <v>14</v>
      </c>
      <c r="B27" s="362">
        <v>0</v>
      </c>
      <c r="C27" s="363">
        <v>41.790000000000006</v>
      </c>
      <c r="D27" s="363">
        <v>0</v>
      </c>
      <c r="E27" s="363">
        <v>41.790000000000006</v>
      </c>
      <c r="F27" s="362">
        <v>0</v>
      </c>
      <c r="G27" s="363">
        <v>346.29599999999999</v>
      </c>
      <c r="H27" s="364">
        <v>346.29599999999999</v>
      </c>
      <c r="I27" s="134" t="s">
        <v>14</v>
      </c>
      <c r="J27" s="81"/>
    </row>
    <row r="28" spans="1:10">
      <c r="A28" s="111" t="s">
        <v>101</v>
      </c>
      <c r="B28" s="362">
        <v>0.58799999999999997</v>
      </c>
      <c r="C28" s="363">
        <v>143.08890000000002</v>
      </c>
      <c r="D28" s="363">
        <v>0.17</v>
      </c>
      <c r="E28" s="363">
        <v>143.84690000000001</v>
      </c>
      <c r="F28" s="362">
        <v>3.9096000000000002</v>
      </c>
      <c r="G28" s="363">
        <v>5901.6052</v>
      </c>
      <c r="H28" s="364">
        <v>5905.5147999999999</v>
      </c>
      <c r="I28" s="134" t="s">
        <v>101</v>
      </c>
      <c r="J28" s="81"/>
    </row>
    <row r="29" spans="1:10">
      <c r="A29" s="101" t="s">
        <v>24</v>
      </c>
      <c r="B29" s="357">
        <v>6.6494999999999997</v>
      </c>
      <c r="C29" s="359">
        <v>43.526600000000002</v>
      </c>
      <c r="D29" s="359">
        <v>6.173</v>
      </c>
      <c r="E29" s="359">
        <v>56.3491</v>
      </c>
      <c r="F29" s="357">
        <v>0</v>
      </c>
      <c r="G29" s="359">
        <v>542.71</v>
      </c>
      <c r="H29" s="361">
        <v>542.71</v>
      </c>
      <c r="I29" s="132" t="s">
        <v>55</v>
      </c>
      <c r="J29" s="79"/>
    </row>
    <row r="30" spans="1:10">
      <c r="A30" s="111" t="s">
        <v>103</v>
      </c>
      <c r="B30" s="362">
        <v>8.5000000000000006E-2</v>
      </c>
      <c r="C30" s="363">
        <v>3.31</v>
      </c>
      <c r="D30" s="363">
        <v>1.26</v>
      </c>
      <c r="E30" s="363">
        <v>4.6550000000000002</v>
      </c>
      <c r="F30" s="362">
        <v>0</v>
      </c>
      <c r="G30" s="363">
        <v>537.84</v>
      </c>
      <c r="H30" s="364">
        <v>537.84</v>
      </c>
      <c r="I30" s="134" t="s">
        <v>103</v>
      </c>
      <c r="J30" s="81"/>
    </row>
    <row r="31" spans="1:10">
      <c r="A31" s="111" t="s">
        <v>16</v>
      </c>
      <c r="B31" s="362">
        <v>5.5644999999999998</v>
      </c>
      <c r="C31" s="363">
        <v>17.1816</v>
      </c>
      <c r="D31" s="363">
        <v>1.645</v>
      </c>
      <c r="E31" s="363">
        <v>24.391099999999998</v>
      </c>
      <c r="F31" s="362">
        <v>0</v>
      </c>
      <c r="G31" s="363">
        <v>4.87</v>
      </c>
      <c r="H31" s="364">
        <v>4.87</v>
      </c>
      <c r="I31" s="134" t="s">
        <v>16</v>
      </c>
      <c r="J31" s="81"/>
    </row>
    <row r="32" spans="1:10">
      <c r="A32" s="111" t="s">
        <v>94</v>
      </c>
      <c r="B32" s="362">
        <v>1</v>
      </c>
      <c r="C32" s="363">
        <v>23.035</v>
      </c>
      <c r="D32" s="363">
        <v>3.2679999999999998</v>
      </c>
      <c r="E32" s="363">
        <v>27.303000000000001</v>
      </c>
      <c r="F32" s="362">
        <v>0</v>
      </c>
      <c r="G32" s="363">
        <v>0</v>
      </c>
      <c r="H32" s="364">
        <v>0</v>
      </c>
      <c r="I32" s="134" t="s">
        <v>94</v>
      </c>
      <c r="J32" s="81"/>
    </row>
    <row r="33" spans="1:10">
      <c r="A33" s="101" t="s">
        <v>180</v>
      </c>
      <c r="B33" s="357">
        <v>0</v>
      </c>
      <c r="C33" s="359">
        <v>45.136079999999993</v>
      </c>
      <c r="D33" s="359">
        <v>4.75</v>
      </c>
      <c r="E33" s="359">
        <v>49.88608</v>
      </c>
      <c r="F33" s="357">
        <v>0</v>
      </c>
      <c r="G33" s="359">
        <v>2897.2339999999999</v>
      </c>
      <c r="H33" s="361">
        <v>2897.2339999999999</v>
      </c>
      <c r="I33" s="132" t="s">
        <v>56</v>
      </c>
      <c r="J33" s="79"/>
    </row>
    <row r="34" spans="1:10">
      <c r="A34" s="111" t="s">
        <v>95</v>
      </c>
      <c r="B34" s="362">
        <v>0</v>
      </c>
      <c r="C34" s="363">
        <v>7.6</v>
      </c>
      <c r="D34" s="363">
        <v>0</v>
      </c>
      <c r="E34" s="363">
        <v>7.6</v>
      </c>
      <c r="F34" s="362">
        <v>0</v>
      </c>
      <c r="G34" s="363">
        <v>1214.5340000000001</v>
      </c>
      <c r="H34" s="364">
        <v>1214.5340000000001</v>
      </c>
      <c r="I34" s="134" t="s">
        <v>95</v>
      </c>
      <c r="J34" s="81"/>
    </row>
    <row r="35" spans="1:10">
      <c r="A35" s="111" t="s">
        <v>17</v>
      </c>
      <c r="B35" s="362">
        <v>0</v>
      </c>
      <c r="C35" s="363">
        <v>11.959999999999999</v>
      </c>
      <c r="D35" s="363">
        <v>4.75</v>
      </c>
      <c r="E35" s="363">
        <v>16.71</v>
      </c>
      <c r="F35" s="362">
        <v>0</v>
      </c>
      <c r="G35" s="363">
        <v>195.83199999999999</v>
      </c>
      <c r="H35" s="364">
        <v>195.83199999999999</v>
      </c>
      <c r="I35" s="134" t="s">
        <v>17</v>
      </c>
      <c r="J35" s="81"/>
    </row>
    <row r="36" spans="1:10">
      <c r="A36" s="111" t="s">
        <v>102</v>
      </c>
      <c r="B36" s="362">
        <v>0</v>
      </c>
      <c r="C36" s="363">
        <v>25.576079999999997</v>
      </c>
      <c r="D36" s="363">
        <v>0</v>
      </c>
      <c r="E36" s="363">
        <v>25.576079999999997</v>
      </c>
      <c r="F36" s="362">
        <v>0</v>
      </c>
      <c r="G36" s="363">
        <v>1486.8679999999999</v>
      </c>
      <c r="H36" s="364">
        <v>1486.8679999999999</v>
      </c>
      <c r="I36" s="134" t="s">
        <v>102</v>
      </c>
      <c r="J36" s="81"/>
    </row>
    <row r="37" spans="1:10" ht="13.5" thickBot="1">
      <c r="A37" s="121" t="s">
        <v>18</v>
      </c>
      <c r="B37" s="365">
        <v>0</v>
      </c>
      <c r="C37" s="366">
        <v>0</v>
      </c>
      <c r="D37" s="366">
        <v>0</v>
      </c>
      <c r="E37" s="366">
        <v>0</v>
      </c>
      <c r="F37" s="365">
        <v>0</v>
      </c>
      <c r="G37" s="366">
        <v>0</v>
      </c>
      <c r="H37" s="367">
        <v>0</v>
      </c>
      <c r="I37" s="135" t="s">
        <v>18</v>
      </c>
      <c r="J37" s="81"/>
    </row>
    <row r="39" spans="1:10" ht="15">
      <c r="A39" s="128" t="s">
        <v>130</v>
      </c>
    </row>
    <row r="40" spans="1:10" ht="15.75" thickBot="1">
      <c r="A40" s="130" t="s">
        <v>131</v>
      </c>
      <c r="I40" s="343" t="s">
        <v>26</v>
      </c>
    </row>
    <row r="41" spans="1:10" ht="31.5" customHeight="1" thickBot="1">
      <c r="A41" s="466" t="s">
        <v>228</v>
      </c>
      <c r="B41" s="483" t="s">
        <v>288</v>
      </c>
      <c r="C41" s="483"/>
      <c r="D41" s="483"/>
      <c r="E41" s="483"/>
      <c r="F41" s="483" t="s">
        <v>289</v>
      </c>
      <c r="G41" s="483"/>
      <c r="H41" s="483"/>
      <c r="I41" s="464" t="s">
        <v>46</v>
      </c>
    </row>
    <row r="42" spans="1:10" ht="31.5" customHeight="1" thickBot="1">
      <c r="A42" s="478"/>
      <c r="B42" s="350" t="s">
        <v>290</v>
      </c>
      <c r="C42" s="350" t="s">
        <v>269</v>
      </c>
      <c r="D42" s="350" t="s">
        <v>283</v>
      </c>
      <c r="E42" s="355" t="s">
        <v>30</v>
      </c>
      <c r="F42" s="350" t="s">
        <v>261</v>
      </c>
      <c r="G42" s="350" t="s">
        <v>269</v>
      </c>
      <c r="H42" s="355" t="s">
        <v>30</v>
      </c>
      <c r="I42" s="496"/>
    </row>
    <row r="43" spans="1:10" ht="13.5" thickBot="1">
      <c r="A43" s="333" t="s">
        <v>30</v>
      </c>
      <c r="B43" s="368">
        <v>100</v>
      </c>
      <c r="C43" s="368">
        <v>99.999999999999986</v>
      </c>
      <c r="D43" s="368">
        <v>100</v>
      </c>
      <c r="E43" s="368">
        <v>100</v>
      </c>
      <c r="F43" s="368">
        <v>100</v>
      </c>
      <c r="G43" s="368">
        <v>100.00000000000003</v>
      </c>
      <c r="H43" s="368">
        <v>100.00000000000001</v>
      </c>
      <c r="I43" s="342" t="s">
        <v>20</v>
      </c>
    </row>
    <row r="44" spans="1:10">
      <c r="A44" s="101" t="s">
        <v>21</v>
      </c>
      <c r="B44" s="369">
        <v>0</v>
      </c>
      <c r="C44" s="369">
        <v>0.63304906810916262</v>
      </c>
      <c r="D44" s="369">
        <v>2.9440014736454305</v>
      </c>
      <c r="E44" s="369">
        <v>0.93607580129741275</v>
      </c>
      <c r="F44" s="369">
        <v>0</v>
      </c>
      <c r="G44" s="369">
        <v>0.78144971021888132</v>
      </c>
      <c r="H44" s="369">
        <v>0.78100212999998053</v>
      </c>
      <c r="I44" s="132" t="s">
        <v>52</v>
      </c>
    </row>
    <row r="45" spans="1:10">
      <c r="A45" s="101" t="s">
        <v>22</v>
      </c>
      <c r="B45" s="369">
        <v>43.840107290541297</v>
      </c>
      <c r="C45" s="369">
        <v>16.498841337595053</v>
      </c>
      <c r="D45" s="369">
        <v>4.347911897055341</v>
      </c>
      <c r="E45" s="369">
        <v>15.645320282076963</v>
      </c>
      <c r="F45" s="369">
        <v>45.294265804718329</v>
      </c>
      <c r="G45" s="369">
        <v>6.9492249823145391</v>
      </c>
      <c r="H45" s="369">
        <v>6.9711873447552906</v>
      </c>
      <c r="I45" s="132" t="s">
        <v>53</v>
      </c>
    </row>
    <row r="46" spans="1:10">
      <c r="A46" s="101" t="s">
        <v>23</v>
      </c>
      <c r="B46" s="369">
        <v>6.6162500465670755</v>
      </c>
      <c r="C46" s="369">
        <v>58.336716696541899</v>
      </c>
      <c r="D46" s="369">
        <v>74.74309886581932</v>
      </c>
      <c r="E46" s="369">
        <v>59.033076392232566</v>
      </c>
      <c r="F46" s="369">
        <v>54.705734195281671</v>
      </c>
      <c r="G46" s="369">
        <v>64.68447931496604</v>
      </c>
      <c r="H46" s="369">
        <v>64.678763926161594</v>
      </c>
      <c r="I46" s="132" t="s">
        <v>54</v>
      </c>
    </row>
    <row r="47" spans="1:10">
      <c r="A47" s="101" t="s">
        <v>24</v>
      </c>
      <c r="B47" s="369">
        <v>49.543642662891628</v>
      </c>
      <c r="C47" s="369">
        <v>12.043039146835786</v>
      </c>
      <c r="D47" s="369">
        <v>10.152693350174994</v>
      </c>
      <c r="E47" s="369">
        <v>12.934533824151066</v>
      </c>
      <c r="F47" s="369">
        <v>0</v>
      </c>
      <c r="G47" s="369">
        <v>4.3519812440522223</v>
      </c>
      <c r="H47" s="369">
        <v>4.3494886195206712</v>
      </c>
      <c r="I47" s="132" t="s">
        <v>55</v>
      </c>
    </row>
    <row r="48" spans="1:10" ht="13.5" thickBot="1">
      <c r="A48" s="236" t="s">
        <v>25</v>
      </c>
      <c r="B48" s="370">
        <v>0</v>
      </c>
      <c r="C48" s="370">
        <v>12.488353750918098</v>
      </c>
      <c r="D48" s="370">
        <v>7.8122944133049126</v>
      </c>
      <c r="E48" s="370">
        <v>11.450993700241991</v>
      </c>
      <c r="F48" s="370">
        <v>0</v>
      </c>
      <c r="G48" s="370">
        <v>23.232864748448332</v>
      </c>
      <c r="H48" s="370">
        <v>23.219557979562477</v>
      </c>
      <c r="I48" s="189" t="s">
        <v>56</v>
      </c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I41:I42"/>
    <mergeCell ref="B3:E3"/>
    <mergeCell ref="F3:H3"/>
    <mergeCell ref="B41:E41"/>
    <mergeCell ref="F41:H41"/>
    <mergeCell ref="I3:I4"/>
    <mergeCell ref="A3:A4"/>
  </mergeCells>
  <phoneticPr fontId="4" type="noConversion"/>
  <conditionalFormatting sqref="A5:A41">
    <cfRule type="cellIs" dxfId="42" priority="4" stopIfTrue="1" operator="equal">
      <formula>0</formula>
    </cfRule>
  </conditionalFormatting>
  <conditionalFormatting sqref="A43:A48">
    <cfRule type="cellIs" dxfId="41" priority="5" stopIfTrue="1" operator="equal">
      <formula>0</formula>
    </cfRule>
  </conditionalFormatting>
  <conditionalFormatting sqref="B1:H1 A1:A3 I1:I3 J1:IW1048576 E3:E4 H3:H4 B4:D4 F4:G4">
    <cfRule type="cellIs" dxfId="40" priority="28" stopIfTrue="1" operator="equal">
      <formula>0</formula>
    </cfRule>
  </conditionalFormatting>
  <conditionalFormatting sqref="B5:H38">
    <cfRule type="cellIs" dxfId="39" priority="11" stopIfTrue="1" operator="equal">
      <formula>0</formula>
    </cfRule>
  </conditionalFormatting>
  <conditionalFormatting sqref="B42:H48">
    <cfRule type="cellIs" dxfId="38" priority="19" stopIfTrue="1" operator="equal">
      <formula>0</formula>
    </cfRule>
  </conditionalFormatting>
  <conditionalFormatting sqref="I5:I41">
    <cfRule type="cellIs" dxfId="37" priority="1" stopIfTrue="1" operator="equal">
      <formula>0</formula>
    </cfRule>
  </conditionalFormatting>
  <conditionalFormatting sqref="I43:I48 A50:I65535">
    <cfRule type="cellIs" dxfId="36" priority="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9"/>
  <sheetViews>
    <sheetView showGridLines="0" zoomScaleNormal="100" workbookViewId="0"/>
  </sheetViews>
  <sheetFormatPr defaultColWidth="9.140625" defaultRowHeight="12.75"/>
  <cols>
    <col min="1" max="1" width="20.42578125" style="111" customWidth="1"/>
    <col min="2" max="7" width="13.7109375" style="394" customWidth="1"/>
    <col min="8" max="8" width="20.42578125" style="340" customWidth="1"/>
    <col min="9" max="16384" width="9.140625" style="344"/>
  </cols>
  <sheetData>
    <row r="1" spans="1:9" ht="15">
      <c r="A1" s="128" t="s">
        <v>132</v>
      </c>
      <c r="B1" s="371"/>
      <c r="C1" s="371"/>
      <c r="D1" s="371"/>
      <c r="E1" s="371"/>
      <c r="F1" s="371"/>
      <c r="G1" s="371"/>
      <c r="H1" s="220"/>
    </row>
    <row r="2" spans="1:9" ht="15.75" thickBot="1">
      <c r="A2" s="130" t="s">
        <v>150</v>
      </c>
      <c r="B2" s="345"/>
      <c r="C2" s="345"/>
      <c r="D2" s="345"/>
      <c r="E2" s="345"/>
      <c r="F2" s="345"/>
      <c r="G2" s="345"/>
      <c r="H2" s="220" t="s">
        <v>121</v>
      </c>
    </row>
    <row r="3" spans="1:9" ht="32.25" customHeight="1" thickBot="1">
      <c r="A3" s="466" t="s">
        <v>63</v>
      </c>
      <c r="B3" s="497" t="s">
        <v>291</v>
      </c>
      <c r="C3" s="498"/>
      <c r="D3" s="499"/>
      <c r="E3" s="497" t="s">
        <v>292</v>
      </c>
      <c r="F3" s="498"/>
      <c r="G3" s="499"/>
      <c r="H3" s="464" t="s">
        <v>98</v>
      </c>
    </row>
    <row r="4" spans="1:9" ht="32.25" customHeight="1" thickBot="1">
      <c r="A4" s="478"/>
      <c r="B4" s="375" t="s">
        <v>293</v>
      </c>
      <c r="C4" s="376" t="s">
        <v>294</v>
      </c>
      <c r="D4" s="377" t="s">
        <v>30</v>
      </c>
      <c r="E4" s="375" t="s">
        <v>293</v>
      </c>
      <c r="F4" s="376" t="s">
        <v>294</v>
      </c>
      <c r="G4" s="377" t="s">
        <v>30</v>
      </c>
      <c r="H4" s="496"/>
    </row>
    <row r="5" spans="1:9" ht="15">
      <c r="A5" s="101" t="s">
        <v>227</v>
      </c>
      <c r="B5" s="378">
        <v>47.71440599999999</v>
      </c>
      <c r="C5" s="379">
        <v>28.418200000000002</v>
      </c>
      <c r="D5" s="379">
        <v>76.132605999999981</v>
      </c>
      <c r="E5" s="378">
        <v>89.408954800000004</v>
      </c>
      <c r="F5" s="379">
        <v>4250.7048000000004</v>
      </c>
      <c r="G5" s="380">
        <v>4340.1137547999997</v>
      </c>
      <c r="H5" s="132" t="s">
        <v>51</v>
      </c>
      <c r="I5" s="6"/>
    </row>
    <row r="6" spans="1:9" ht="15">
      <c r="A6" s="101" t="s">
        <v>21</v>
      </c>
      <c r="B6" s="381">
        <v>0</v>
      </c>
      <c r="C6" s="382">
        <v>0</v>
      </c>
      <c r="D6" s="382">
        <v>0</v>
      </c>
      <c r="E6" s="381">
        <v>0</v>
      </c>
      <c r="F6" s="382">
        <v>63</v>
      </c>
      <c r="G6" s="383">
        <v>63</v>
      </c>
      <c r="H6" s="132" t="s">
        <v>52</v>
      </c>
      <c r="I6" s="6"/>
    </row>
    <row r="7" spans="1:9" ht="15">
      <c r="A7" s="111" t="s">
        <v>96</v>
      </c>
      <c r="B7" s="384">
        <v>0</v>
      </c>
      <c r="C7" s="385">
        <v>0</v>
      </c>
      <c r="D7" s="385">
        <v>0</v>
      </c>
      <c r="E7" s="384">
        <v>0</v>
      </c>
      <c r="F7" s="385">
        <v>0</v>
      </c>
      <c r="G7" s="386">
        <v>0</v>
      </c>
      <c r="H7" s="134" t="s">
        <v>96</v>
      </c>
      <c r="I7" s="346"/>
    </row>
    <row r="8" spans="1:9" ht="15">
      <c r="A8" s="111" t="s">
        <v>2</v>
      </c>
      <c r="B8" s="384">
        <v>0</v>
      </c>
      <c r="C8" s="385">
        <v>0</v>
      </c>
      <c r="D8" s="385">
        <v>0</v>
      </c>
      <c r="E8" s="384">
        <v>0</v>
      </c>
      <c r="F8" s="385">
        <v>0</v>
      </c>
      <c r="G8" s="386">
        <v>0</v>
      </c>
      <c r="H8" s="134" t="s">
        <v>2</v>
      </c>
      <c r="I8" s="346"/>
    </row>
    <row r="9" spans="1:9" ht="15">
      <c r="A9" s="111" t="s">
        <v>3</v>
      </c>
      <c r="B9" s="384">
        <v>0</v>
      </c>
      <c r="C9" s="385">
        <v>0</v>
      </c>
      <c r="D9" s="385">
        <v>0</v>
      </c>
      <c r="E9" s="384">
        <v>0</v>
      </c>
      <c r="F9" s="385">
        <v>0</v>
      </c>
      <c r="G9" s="386">
        <v>0</v>
      </c>
      <c r="H9" s="134" t="s">
        <v>3</v>
      </c>
      <c r="I9" s="346"/>
    </row>
    <row r="10" spans="1:9" ht="15">
      <c r="A10" s="111" t="s">
        <v>4</v>
      </c>
      <c r="B10" s="384">
        <v>0</v>
      </c>
      <c r="C10" s="385">
        <v>0</v>
      </c>
      <c r="D10" s="385">
        <v>0</v>
      </c>
      <c r="E10" s="384">
        <v>0</v>
      </c>
      <c r="F10" s="385">
        <v>0</v>
      </c>
      <c r="G10" s="386">
        <v>0</v>
      </c>
      <c r="H10" s="134" t="s">
        <v>4</v>
      </c>
      <c r="I10" s="346"/>
    </row>
    <row r="11" spans="1:9" ht="15">
      <c r="A11" s="111" t="s">
        <v>90</v>
      </c>
      <c r="B11" s="384">
        <v>0</v>
      </c>
      <c r="C11" s="385">
        <v>0</v>
      </c>
      <c r="D11" s="385">
        <v>0</v>
      </c>
      <c r="E11" s="384">
        <v>0</v>
      </c>
      <c r="F11" s="385">
        <v>63</v>
      </c>
      <c r="G11" s="386">
        <v>63</v>
      </c>
      <c r="H11" s="134" t="s">
        <v>90</v>
      </c>
      <c r="I11" s="346"/>
    </row>
    <row r="12" spans="1:9" ht="15">
      <c r="A12" s="111" t="s">
        <v>91</v>
      </c>
      <c r="B12" s="384">
        <v>0</v>
      </c>
      <c r="C12" s="385">
        <v>0</v>
      </c>
      <c r="D12" s="385">
        <v>0</v>
      </c>
      <c r="E12" s="384">
        <v>0</v>
      </c>
      <c r="F12" s="385">
        <v>0</v>
      </c>
      <c r="G12" s="386">
        <v>0</v>
      </c>
      <c r="H12" s="134" t="s">
        <v>91</v>
      </c>
      <c r="I12" s="346"/>
    </row>
    <row r="13" spans="1:9" ht="15">
      <c r="A13" s="111" t="s">
        <v>5</v>
      </c>
      <c r="B13" s="384">
        <v>0</v>
      </c>
      <c r="C13" s="385">
        <v>0</v>
      </c>
      <c r="D13" s="385">
        <v>0</v>
      </c>
      <c r="E13" s="384">
        <v>0</v>
      </c>
      <c r="F13" s="385">
        <v>0</v>
      </c>
      <c r="G13" s="386">
        <v>0</v>
      </c>
      <c r="H13" s="134" t="s">
        <v>5</v>
      </c>
      <c r="I13" s="346"/>
    </row>
    <row r="14" spans="1:9" ht="15">
      <c r="A14" s="101" t="s">
        <v>22</v>
      </c>
      <c r="B14" s="381">
        <v>0.9</v>
      </c>
      <c r="C14" s="382">
        <v>2.6760000000000002</v>
      </c>
      <c r="D14" s="382">
        <v>3.5760000000000001</v>
      </c>
      <c r="E14" s="381">
        <v>0</v>
      </c>
      <c r="F14" s="382">
        <v>710.44</v>
      </c>
      <c r="G14" s="383">
        <v>710.44</v>
      </c>
      <c r="H14" s="132" t="s">
        <v>53</v>
      </c>
      <c r="I14" s="6"/>
    </row>
    <row r="15" spans="1:9" ht="15">
      <c r="A15" s="111" t="s">
        <v>92</v>
      </c>
      <c r="B15" s="384">
        <v>0</v>
      </c>
      <c r="C15" s="385">
        <v>0</v>
      </c>
      <c r="D15" s="385">
        <v>0</v>
      </c>
      <c r="E15" s="384">
        <v>0</v>
      </c>
      <c r="F15" s="385">
        <v>254.84</v>
      </c>
      <c r="G15" s="386">
        <v>254.84</v>
      </c>
      <c r="H15" s="134" t="s">
        <v>92</v>
      </c>
      <c r="I15" s="346"/>
    </row>
    <row r="16" spans="1:9" ht="15">
      <c r="A16" s="111" t="s">
        <v>99</v>
      </c>
      <c r="B16" s="384">
        <v>0</v>
      </c>
      <c r="C16" s="385">
        <v>0</v>
      </c>
      <c r="D16" s="385">
        <v>0</v>
      </c>
      <c r="E16" s="384">
        <v>0</v>
      </c>
      <c r="F16" s="385">
        <v>0</v>
      </c>
      <c r="G16" s="386">
        <v>0</v>
      </c>
      <c r="H16" s="134" t="s">
        <v>99</v>
      </c>
      <c r="I16" s="346"/>
    </row>
    <row r="17" spans="1:9" ht="15">
      <c r="A17" s="111" t="s">
        <v>93</v>
      </c>
      <c r="B17" s="384">
        <v>0</v>
      </c>
      <c r="C17" s="385">
        <v>0</v>
      </c>
      <c r="D17" s="385">
        <v>0</v>
      </c>
      <c r="E17" s="384">
        <v>0</v>
      </c>
      <c r="F17" s="385">
        <v>0</v>
      </c>
      <c r="G17" s="386">
        <v>0</v>
      </c>
      <c r="H17" s="134" t="s">
        <v>93</v>
      </c>
      <c r="I17" s="346"/>
    </row>
    <row r="18" spans="1:9" ht="15">
      <c r="A18" s="111" t="s">
        <v>97</v>
      </c>
      <c r="B18" s="384">
        <v>0</v>
      </c>
      <c r="C18" s="385">
        <v>0</v>
      </c>
      <c r="D18" s="385">
        <v>0</v>
      </c>
      <c r="E18" s="384">
        <v>0</v>
      </c>
      <c r="F18" s="385">
        <v>0</v>
      </c>
      <c r="G18" s="386">
        <v>0</v>
      </c>
      <c r="H18" s="134" t="s">
        <v>97</v>
      </c>
      <c r="I18" s="346"/>
    </row>
    <row r="19" spans="1:9" ht="15">
      <c r="A19" s="111" t="s">
        <v>100</v>
      </c>
      <c r="B19" s="384">
        <v>0</v>
      </c>
      <c r="C19" s="385">
        <v>0</v>
      </c>
      <c r="D19" s="385">
        <v>0</v>
      </c>
      <c r="E19" s="384">
        <v>0</v>
      </c>
      <c r="F19" s="385">
        <v>0</v>
      </c>
      <c r="G19" s="386">
        <v>0</v>
      </c>
      <c r="H19" s="134" t="s">
        <v>100</v>
      </c>
      <c r="I19" s="346"/>
    </row>
    <row r="20" spans="1:9" ht="15">
      <c r="A20" s="111" t="s">
        <v>7</v>
      </c>
      <c r="B20" s="384">
        <v>0.9</v>
      </c>
      <c r="C20" s="385">
        <v>0.27600000000000002</v>
      </c>
      <c r="D20" s="385">
        <v>1.1760000000000002</v>
      </c>
      <c r="E20" s="384">
        <v>0</v>
      </c>
      <c r="F20" s="385">
        <v>6.92</v>
      </c>
      <c r="G20" s="386">
        <v>6.92</v>
      </c>
      <c r="H20" s="134" t="s">
        <v>7</v>
      </c>
      <c r="I20" s="346"/>
    </row>
    <row r="21" spans="1:9" ht="15">
      <c r="A21" s="111" t="s">
        <v>8</v>
      </c>
      <c r="B21" s="384">
        <v>0</v>
      </c>
      <c r="C21" s="385">
        <v>0</v>
      </c>
      <c r="D21" s="385">
        <v>0</v>
      </c>
      <c r="E21" s="384">
        <v>0</v>
      </c>
      <c r="F21" s="385">
        <v>0</v>
      </c>
      <c r="G21" s="386">
        <v>0</v>
      </c>
      <c r="H21" s="134" t="s">
        <v>8</v>
      </c>
      <c r="I21" s="346"/>
    </row>
    <row r="22" spans="1:9" ht="15">
      <c r="A22" s="111" t="s">
        <v>9</v>
      </c>
      <c r="B22" s="384">
        <v>0</v>
      </c>
      <c r="C22" s="385">
        <v>2.4</v>
      </c>
      <c r="D22" s="385">
        <v>2.4</v>
      </c>
      <c r="E22" s="384">
        <v>0</v>
      </c>
      <c r="F22" s="385">
        <v>0</v>
      </c>
      <c r="G22" s="386">
        <v>0</v>
      </c>
      <c r="H22" s="134" t="s">
        <v>9</v>
      </c>
      <c r="I22" s="346"/>
    </row>
    <row r="23" spans="1:9" ht="15">
      <c r="A23" s="111" t="s">
        <v>10</v>
      </c>
      <c r="B23" s="384">
        <v>0</v>
      </c>
      <c r="C23" s="385">
        <v>0</v>
      </c>
      <c r="D23" s="385">
        <v>0</v>
      </c>
      <c r="E23" s="384">
        <v>0</v>
      </c>
      <c r="F23" s="385">
        <v>448.68</v>
      </c>
      <c r="G23" s="386">
        <v>448.68</v>
      </c>
      <c r="H23" s="134" t="s">
        <v>10</v>
      </c>
      <c r="I23" s="346"/>
    </row>
    <row r="24" spans="1:9" ht="15">
      <c r="A24" s="101" t="s">
        <v>23</v>
      </c>
      <c r="B24" s="381">
        <v>46.498405999999989</v>
      </c>
      <c r="C24" s="382">
        <v>24.6952</v>
      </c>
      <c r="D24" s="382">
        <v>71.193605999999988</v>
      </c>
      <c r="E24" s="381">
        <v>7.4196</v>
      </c>
      <c r="F24" s="382">
        <v>1324.9938000000002</v>
      </c>
      <c r="G24" s="383">
        <v>1332.4133999999999</v>
      </c>
      <c r="H24" s="132" t="s">
        <v>54</v>
      </c>
      <c r="I24" s="6"/>
    </row>
    <row r="25" spans="1:9" ht="15">
      <c r="A25" s="111" t="s">
        <v>12</v>
      </c>
      <c r="B25" s="384">
        <v>45.498405999999989</v>
      </c>
      <c r="C25" s="385">
        <v>0</v>
      </c>
      <c r="D25" s="385">
        <v>45.498405999999989</v>
      </c>
      <c r="E25" s="384">
        <v>3.4</v>
      </c>
      <c r="F25" s="385">
        <v>305.67199999999997</v>
      </c>
      <c r="G25" s="386">
        <v>309.07199999999995</v>
      </c>
      <c r="H25" s="134" t="s">
        <v>12</v>
      </c>
      <c r="I25" s="346"/>
    </row>
    <row r="26" spans="1:9" ht="15">
      <c r="A26" s="111" t="s">
        <v>13</v>
      </c>
      <c r="B26" s="384">
        <v>0</v>
      </c>
      <c r="C26" s="385">
        <v>0</v>
      </c>
      <c r="D26" s="385">
        <v>0</v>
      </c>
      <c r="E26" s="384">
        <v>0</v>
      </c>
      <c r="F26" s="385">
        <v>238.55</v>
      </c>
      <c r="G26" s="386">
        <v>238.55</v>
      </c>
      <c r="H26" s="134" t="s">
        <v>13</v>
      </c>
      <c r="I26" s="346"/>
    </row>
    <row r="27" spans="1:9" ht="15">
      <c r="A27" s="111" t="s">
        <v>14</v>
      </c>
      <c r="B27" s="384">
        <v>1</v>
      </c>
      <c r="C27" s="385">
        <v>0</v>
      </c>
      <c r="D27" s="385">
        <v>1</v>
      </c>
      <c r="E27" s="384">
        <v>1.9600000000000003E-2</v>
      </c>
      <c r="F27" s="385">
        <v>3.1</v>
      </c>
      <c r="G27" s="386">
        <v>3.1196000000000002</v>
      </c>
      <c r="H27" s="134" t="s">
        <v>14</v>
      </c>
      <c r="I27" s="346"/>
    </row>
    <row r="28" spans="1:9" ht="15">
      <c r="A28" s="111" t="s">
        <v>101</v>
      </c>
      <c r="B28" s="384">
        <v>0</v>
      </c>
      <c r="C28" s="385">
        <v>24.6952</v>
      </c>
      <c r="D28" s="385">
        <v>24.6952</v>
      </c>
      <c r="E28" s="384">
        <v>4</v>
      </c>
      <c r="F28" s="385">
        <v>777.67180000000008</v>
      </c>
      <c r="G28" s="386">
        <v>781.67180000000008</v>
      </c>
      <c r="H28" s="134" t="s">
        <v>101</v>
      </c>
      <c r="I28" s="346"/>
    </row>
    <row r="29" spans="1:9" ht="15">
      <c r="A29" s="101" t="s">
        <v>24</v>
      </c>
      <c r="B29" s="381">
        <v>0.316</v>
      </c>
      <c r="C29" s="382">
        <v>1.0469999999999999</v>
      </c>
      <c r="D29" s="382">
        <v>1.363</v>
      </c>
      <c r="E29" s="381">
        <v>81.989354800000001</v>
      </c>
      <c r="F29" s="382">
        <v>1058.213</v>
      </c>
      <c r="G29" s="383">
        <v>1140.2023548</v>
      </c>
      <c r="H29" s="132" t="s">
        <v>55</v>
      </c>
      <c r="I29" s="6"/>
    </row>
    <row r="30" spans="1:9" ht="15">
      <c r="A30" s="111" t="s">
        <v>103</v>
      </c>
      <c r="B30" s="384">
        <v>0</v>
      </c>
      <c r="C30" s="385">
        <v>0</v>
      </c>
      <c r="D30" s="385">
        <v>0</v>
      </c>
      <c r="E30" s="384">
        <v>63.221254800000004</v>
      </c>
      <c r="F30" s="385">
        <v>605.65</v>
      </c>
      <c r="G30" s="386">
        <v>668.87125479999997</v>
      </c>
      <c r="H30" s="134" t="s">
        <v>103</v>
      </c>
      <c r="I30" s="346"/>
    </row>
    <row r="31" spans="1:9" ht="15">
      <c r="A31" s="111" t="s">
        <v>16</v>
      </c>
      <c r="B31" s="384">
        <v>0</v>
      </c>
      <c r="C31" s="385">
        <v>1.0469999999999999</v>
      </c>
      <c r="D31" s="385">
        <v>1.0469999999999999</v>
      </c>
      <c r="E31" s="384">
        <v>18.656100000000002</v>
      </c>
      <c r="F31" s="385">
        <v>177.596</v>
      </c>
      <c r="G31" s="386">
        <v>196.25210000000001</v>
      </c>
      <c r="H31" s="134" t="s">
        <v>16</v>
      </c>
      <c r="I31" s="346"/>
    </row>
    <row r="32" spans="1:9" ht="15">
      <c r="A32" s="111" t="s">
        <v>94</v>
      </c>
      <c r="B32" s="384">
        <v>0.316</v>
      </c>
      <c r="C32" s="385">
        <v>0</v>
      </c>
      <c r="D32" s="385">
        <v>0.316</v>
      </c>
      <c r="E32" s="384">
        <v>0.11200000000000002</v>
      </c>
      <c r="F32" s="385">
        <v>274.96699999999998</v>
      </c>
      <c r="G32" s="386">
        <v>275.07900000000001</v>
      </c>
      <c r="H32" s="134" t="s">
        <v>94</v>
      </c>
      <c r="I32" s="346"/>
    </row>
    <row r="33" spans="1:9" ht="15">
      <c r="A33" s="101" t="s">
        <v>180</v>
      </c>
      <c r="B33" s="381">
        <v>0</v>
      </c>
      <c r="C33" s="382">
        <v>0</v>
      </c>
      <c r="D33" s="382">
        <v>0</v>
      </c>
      <c r="E33" s="381">
        <v>0</v>
      </c>
      <c r="F33" s="382">
        <v>1094.058</v>
      </c>
      <c r="G33" s="383">
        <v>1094.058</v>
      </c>
      <c r="H33" s="132" t="s">
        <v>56</v>
      </c>
      <c r="I33" s="6"/>
    </row>
    <row r="34" spans="1:9" ht="15">
      <c r="A34" s="111" t="s">
        <v>95</v>
      </c>
      <c r="B34" s="384">
        <v>0</v>
      </c>
      <c r="C34" s="385">
        <v>0</v>
      </c>
      <c r="D34" s="385">
        <v>0</v>
      </c>
      <c r="E34" s="384">
        <v>0</v>
      </c>
      <c r="F34" s="385">
        <v>1092.7829999999999</v>
      </c>
      <c r="G34" s="386">
        <v>1092.7829999999999</v>
      </c>
      <c r="H34" s="134" t="s">
        <v>95</v>
      </c>
      <c r="I34" s="346"/>
    </row>
    <row r="35" spans="1:9" ht="15">
      <c r="A35" s="111" t="s">
        <v>17</v>
      </c>
      <c r="B35" s="384">
        <v>0</v>
      </c>
      <c r="C35" s="385">
        <v>0</v>
      </c>
      <c r="D35" s="385">
        <v>0</v>
      </c>
      <c r="E35" s="384">
        <v>0</v>
      </c>
      <c r="F35" s="385">
        <v>1.2749999999999999</v>
      </c>
      <c r="G35" s="386">
        <v>1.2749999999999999</v>
      </c>
      <c r="H35" s="134" t="s">
        <v>17</v>
      </c>
      <c r="I35" s="346"/>
    </row>
    <row r="36" spans="1:9" ht="15">
      <c r="A36" s="111" t="s">
        <v>102</v>
      </c>
      <c r="B36" s="384">
        <v>0</v>
      </c>
      <c r="C36" s="385">
        <v>0</v>
      </c>
      <c r="D36" s="385">
        <v>0</v>
      </c>
      <c r="E36" s="384">
        <v>0</v>
      </c>
      <c r="F36" s="385">
        <v>0</v>
      </c>
      <c r="G36" s="386">
        <v>0</v>
      </c>
      <c r="H36" s="134" t="s">
        <v>102</v>
      </c>
      <c r="I36" s="346"/>
    </row>
    <row r="37" spans="1:9" ht="15.75" thickBot="1">
      <c r="A37" s="121" t="s">
        <v>18</v>
      </c>
      <c r="B37" s="387">
        <v>0</v>
      </c>
      <c r="C37" s="388">
        <v>0</v>
      </c>
      <c r="D37" s="388">
        <v>0</v>
      </c>
      <c r="E37" s="387">
        <v>0</v>
      </c>
      <c r="F37" s="388">
        <v>0</v>
      </c>
      <c r="G37" s="389">
        <v>0</v>
      </c>
      <c r="H37" s="135" t="s">
        <v>18</v>
      </c>
      <c r="I37" s="346"/>
    </row>
    <row r="39" spans="1:9" ht="15">
      <c r="A39" s="128" t="s">
        <v>133</v>
      </c>
      <c r="B39" s="344"/>
      <c r="C39" s="344"/>
      <c r="D39" s="344"/>
      <c r="E39" s="344"/>
      <c r="F39" s="344"/>
      <c r="G39" s="344"/>
    </row>
    <row r="40" spans="1:9" ht="15.75" thickBot="1">
      <c r="A40" s="130" t="s">
        <v>134</v>
      </c>
      <c r="B40" s="344"/>
      <c r="C40" s="344"/>
      <c r="D40" s="344"/>
      <c r="E40" s="344"/>
      <c r="F40" s="344"/>
      <c r="G40" s="344"/>
      <c r="H40" s="343" t="s">
        <v>26</v>
      </c>
    </row>
    <row r="41" spans="1:9" ht="32.25" customHeight="1" thickBot="1">
      <c r="A41" s="466" t="s">
        <v>295</v>
      </c>
      <c r="B41" s="500" t="s">
        <v>291</v>
      </c>
      <c r="C41" s="498"/>
      <c r="D41" s="498"/>
      <c r="E41" s="500" t="s">
        <v>292</v>
      </c>
      <c r="F41" s="498"/>
      <c r="G41" s="498"/>
      <c r="H41" s="464" t="s">
        <v>46</v>
      </c>
    </row>
    <row r="42" spans="1:9" ht="32.25" customHeight="1" thickBot="1">
      <c r="A42" s="478"/>
      <c r="B42" s="390" t="s">
        <v>293</v>
      </c>
      <c r="C42" s="390" t="s">
        <v>294</v>
      </c>
      <c r="D42" s="373" t="s">
        <v>30</v>
      </c>
      <c r="E42" s="390" t="s">
        <v>293</v>
      </c>
      <c r="F42" s="390" t="s">
        <v>294</v>
      </c>
      <c r="G42" s="373" t="s">
        <v>30</v>
      </c>
      <c r="H42" s="496"/>
    </row>
    <row r="43" spans="1:9" ht="13.5" thickBot="1">
      <c r="A43" s="333" t="s">
        <v>30</v>
      </c>
      <c r="B43" s="391">
        <v>100</v>
      </c>
      <c r="C43" s="391">
        <v>100</v>
      </c>
      <c r="D43" s="391">
        <v>100</v>
      </c>
      <c r="E43" s="391">
        <v>100</v>
      </c>
      <c r="F43" s="391">
        <v>100</v>
      </c>
      <c r="G43" s="391">
        <v>100</v>
      </c>
      <c r="H43" s="342" t="s">
        <v>20</v>
      </c>
    </row>
    <row r="44" spans="1:9">
      <c r="A44" s="101" t="s">
        <v>21</v>
      </c>
      <c r="B44" s="392">
        <v>0</v>
      </c>
      <c r="C44" s="392">
        <v>0</v>
      </c>
      <c r="D44" s="392">
        <v>0</v>
      </c>
      <c r="E44" s="392">
        <v>0</v>
      </c>
      <c r="F44" s="392">
        <v>1.4821071555004242</v>
      </c>
      <c r="G44" s="392">
        <v>1.4515748563116442</v>
      </c>
      <c r="H44" s="132" t="s">
        <v>52</v>
      </c>
    </row>
    <row r="45" spans="1:9">
      <c r="A45" s="101" t="s">
        <v>22</v>
      </c>
      <c r="B45" s="392">
        <v>1.8862227898215904</v>
      </c>
      <c r="C45" s="392">
        <v>9.416500693217726</v>
      </c>
      <c r="D45" s="392">
        <v>4.6970676401120448</v>
      </c>
      <c r="E45" s="392">
        <v>0</v>
      </c>
      <c r="F45" s="392">
        <v>16.713463611963832</v>
      </c>
      <c r="G45" s="392">
        <v>16.369156205048327</v>
      </c>
      <c r="H45" s="132" t="s">
        <v>53</v>
      </c>
    </row>
    <row r="46" spans="1:9">
      <c r="A46" s="101" t="s">
        <v>23</v>
      </c>
      <c r="B46" s="392">
        <v>97.451503430641054</v>
      </c>
      <c r="C46" s="392">
        <v>86.899240627485199</v>
      </c>
      <c r="D46" s="392">
        <v>93.512635046277026</v>
      </c>
      <c r="E46" s="392">
        <v>8.29849763549635</v>
      </c>
      <c r="F46" s="392">
        <v>31.171155428153941</v>
      </c>
      <c r="G46" s="392">
        <v>30.699964915122369</v>
      </c>
      <c r="H46" s="132" t="s">
        <v>54</v>
      </c>
    </row>
    <row r="47" spans="1:9">
      <c r="A47" s="101" t="s">
        <v>24</v>
      </c>
      <c r="B47" s="392">
        <v>0.66227377953735833</v>
      </c>
      <c r="C47" s="392">
        <v>3.68425867929707</v>
      </c>
      <c r="D47" s="392">
        <v>1.7902973136109386</v>
      </c>
      <c r="E47" s="392">
        <v>91.701502364503654</v>
      </c>
      <c r="F47" s="392">
        <v>24.895000941961435</v>
      </c>
      <c r="G47" s="392">
        <v>26.271255068809658</v>
      </c>
      <c r="H47" s="132" t="s">
        <v>55</v>
      </c>
    </row>
    <row r="48" spans="1:9" ht="13.5" thickBot="1">
      <c r="A48" s="236" t="s">
        <v>25</v>
      </c>
      <c r="B48" s="393">
        <v>0</v>
      </c>
      <c r="C48" s="393">
        <v>0</v>
      </c>
      <c r="D48" s="393">
        <v>0</v>
      </c>
      <c r="E48" s="393">
        <v>0</v>
      </c>
      <c r="F48" s="393">
        <v>25.738272862420363</v>
      </c>
      <c r="G48" s="393">
        <v>25.208048954708012</v>
      </c>
      <c r="H48" s="189" t="s">
        <v>56</v>
      </c>
    </row>
    <row r="49" spans="2:7">
      <c r="B49" s="344"/>
      <c r="C49" s="344"/>
      <c r="D49" s="344"/>
      <c r="E49" s="344"/>
      <c r="F49" s="344"/>
      <c r="G49" s="344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H41:H42"/>
    <mergeCell ref="B3:D3"/>
    <mergeCell ref="E3:G3"/>
    <mergeCell ref="A3:A4"/>
    <mergeCell ref="H3:H4"/>
    <mergeCell ref="B41:D41"/>
    <mergeCell ref="E41:G41"/>
  </mergeCells>
  <phoneticPr fontId="4" type="noConversion"/>
  <conditionalFormatting sqref="A5:A41">
    <cfRule type="cellIs" dxfId="35" priority="4" stopIfTrue="1" operator="equal">
      <formula>0</formula>
    </cfRule>
  </conditionalFormatting>
  <conditionalFormatting sqref="A43:H48 A50:H65535">
    <cfRule type="cellIs" dxfId="34" priority="2" stopIfTrue="1" operator="equal">
      <formula>0</formula>
    </cfRule>
  </conditionalFormatting>
  <conditionalFormatting sqref="B1:G1 A1:A3 H1:H3 I1:IV1048576 D3:D4 G3:G4 B4:C4 E4:F4 D41:D42 G41:G42 B42:C42 E42:F42">
    <cfRule type="cellIs" dxfId="33" priority="28" stopIfTrue="1" operator="equal">
      <formula>0</formula>
    </cfRule>
  </conditionalFormatting>
  <conditionalFormatting sqref="B5:G38">
    <cfRule type="cellIs" dxfId="32" priority="10" stopIfTrue="1" operator="equal">
      <formula>0</formula>
    </cfRule>
  </conditionalFormatting>
  <conditionalFormatting sqref="H5:H41">
    <cfRule type="cellIs" dxfId="31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9"/>
  <sheetViews>
    <sheetView showGridLines="0" zoomScaleNormal="100" workbookViewId="0"/>
  </sheetViews>
  <sheetFormatPr defaultColWidth="9.140625" defaultRowHeight="12.75"/>
  <cols>
    <col min="1" max="1" width="19.85546875" style="111" customWidth="1"/>
    <col min="2" max="8" width="13.7109375" style="394" customWidth="1"/>
    <col min="9" max="9" width="19.85546875" style="340" customWidth="1"/>
    <col min="10" max="16384" width="9.140625" style="344"/>
  </cols>
  <sheetData>
    <row r="1" spans="1:10" s="347" customFormat="1" ht="15">
      <c r="A1" s="128" t="s">
        <v>135</v>
      </c>
      <c r="B1" s="395"/>
      <c r="C1" s="395"/>
      <c r="D1" s="395"/>
      <c r="E1" s="395"/>
      <c r="F1" s="395"/>
      <c r="G1" s="395"/>
      <c r="H1" s="395"/>
      <c r="I1" s="343"/>
    </row>
    <row r="2" spans="1:10" s="347" customFormat="1" ht="15.75" thickBot="1">
      <c r="A2" s="130" t="s">
        <v>151</v>
      </c>
      <c r="B2" s="348"/>
      <c r="C2" s="348"/>
      <c r="D2" s="348"/>
      <c r="E2" s="348"/>
      <c r="F2" s="348"/>
      <c r="G2" s="348"/>
      <c r="H2" s="348"/>
      <c r="I2" s="343" t="s">
        <v>121</v>
      </c>
    </row>
    <row r="3" spans="1:10" ht="33" customHeight="1" thickBot="1">
      <c r="A3" s="466" t="s">
        <v>63</v>
      </c>
      <c r="B3" s="497" t="s">
        <v>296</v>
      </c>
      <c r="C3" s="498"/>
      <c r="D3" s="499"/>
      <c r="E3" s="497" t="s">
        <v>297</v>
      </c>
      <c r="F3" s="498"/>
      <c r="G3" s="498"/>
      <c r="H3" s="499"/>
      <c r="I3" s="464" t="s">
        <v>98</v>
      </c>
    </row>
    <row r="4" spans="1:10" ht="33" customHeight="1" thickBot="1">
      <c r="A4" s="478"/>
      <c r="B4" s="375" t="s">
        <v>293</v>
      </c>
      <c r="C4" s="376" t="s">
        <v>294</v>
      </c>
      <c r="D4" s="377" t="s">
        <v>30</v>
      </c>
      <c r="E4" s="375" t="s">
        <v>293</v>
      </c>
      <c r="F4" s="376" t="s">
        <v>294</v>
      </c>
      <c r="G4" s="376" t="s">
        <v>298</v>
      </c>
      <c r="H4" s="377" t="s">
        <v>30</v>
      </c>
      <c r="I4" s="496"/>
    </row>
    <row r="5" spans="1:10" ht="15">
      <c r="A5" s="101" t="s">
        <v>227</v>
      </c>
      <c r="B5" s="378">
        <v>2.16</v>
      </c>
      <c r="C5" s="379">
        <v>16.76952</v>
      </c>
      <c r="D5" s="379">
        <v>18.92952</v>
      </c>
      <c r="E5" s="378">
        <v>74.041499999999999</v>
      </c>
      <c r="F5" s="379">
        <v>365.08706000000012</v>
      </c>
      <c r="G5" s="379">
        <v>25.744910000000001</v>
      </c>
      <c r="H5" s="380">
        <v>464.87347000000005</v>
      </c>
      <c r="I5" s="132" t="s">
        <v>51</v>
      </c>
      <c r="J5" s="6"/>
    </row>
    <row r="6" spans="1:10" ht="15">
      <c r="A6" s="101" t="s">
        <v>21</v>
      </c>
      <c r="B6" s="381">
        <v>0</v>
      </c>
      <c r="C6" s="382">
        <v>0</v>
      </c>
      <c r="D6" s="382">
        <v>0</v>
      </c>
      <c r="E6" s="381">
        <v>2.5002</v>
      </c>
      <c r="F6" s="382">
        <v>6.9239999999999995</v>
      </c>
      <c r="G6" s="382">
        <v>0.29327999999999999</v>
      </c>
      <c r="H6" s="383">
        <v>9.7174800000000001</v>
      </c>
      <c r="I6" s="132" t="s">
        <v>52</v>
      </c>
      <c r="J6" s="6"/>
    </row>
    <row r="7" spans="1:10" ht="15">
      <c r="A7" s="111" t="s">
        <v>96</v>
      </c>
      <c r="B7" s="384">
        <v>0</v>
      </c>
      <c r="C7" s="385">
        <v>0</v>
      </c>
      <c r="D7" s="385">
        <v>0</v>
      </c>
      <c r="E7" s="384">
        <v>2.5002</v>
      </c>
      <c r="F7" s="385">
        <v>0</v>
      </c>
      <c r="G7" s="385">
        <v>3.2799999999999999E-3</v>
      </c>
      <c r="H7" s="386">
        <v>2.5034800000000001</v>
      </c>
      <c r="I7" s="134" t="s">
        <v>96</v>
      </c>
      <c r="J7" s="346"/>
    </row>
    <row r="8" spans="1:10" ht="15">
      <c r="A8" s="111" t="s">
        <v>2</v>
      </c>
      <c r="B8" s="384">
        <v>0</v>
      </c>
      <c r="C8" s="385">
        <v>0</v>
      </c>
      <c r="D8" s="385">
        <v>0</v>
      </c>
      <c r="E8" s="384">
        <v>0</v>
      </c>
      <c r="F8" s="385">
        <v>1.5</v>
      </c>
      <c r="G8" s="385">
        <v>0</v>
      </c>
      <c r="H8" s="386">
        <v>1.5</v>
      </c>
      <c r="I8" s="134" t="s">
        <v>2</v>
      </c>
      <c r="J8" s="346"/>
    </row>
    <row r="9" spans="1:10" ht="15">
      <c r="A9" s="111" t="s">
        <v>3</v>
      </c>
      <c r="B9" s="384">
        <v>0</v>
      </c>
      <c r="C9" s="385">
        <v>0</v>
      </c>
      <c r="D9" s="385">
        <v>0</v>
      </c>
      <c r="E9" s="384">
        <v>0</v>
      </c>
      <c r="F9" s="385">
        <v>3.0270000000000001</v>
      </c>
      <c r="G9" s="385">
        <v>0.28999999999999998</v>
      </c>
      <c r="H9" s="386">
        <v>3.3170000000000002</v>
      </c>
      <c r="I9" s="134" t="s">
        <v>3</v>
      </c>
      <c r="J9" s="346"/>
    </row>
    <row r="10" spans="1:10" ht="15">
      <c r="A10" s="111" t="s">
        <v>4</v>
      </c>
      <c r="B10" s="384">
        <v>0</v>
      </c>
      <c r="C10" s="385">
        <v>0</v>
      </c>
      <c r="D10" s="385">
        <v>0</v>
      </c>
      <c r="E10" s="384">
        <v>0</v>
      </c>
      <c r="F10" s="385">
        <v>0</v>
      </c>
      <c r="G10" s="385">
        <v>0</v>
      </c>
      <c r="H10" s="386">
        <v>0</v>
      </c>
      <c r="I10" s="134" t="s">
        <v>4</v>
      </c>
      <c r="J10" s="346"/>
    </row>
    <row r="11" spans="1:10" ht="15">
      <c r="A11" s="111" t="s">
        <v>90</v>
      </c>
      <c r="B11" s="384">
        <v>0</v>
      </c>
      <c r="C11" s="385">
        <v>0</v>
      </c>
      <c r="D11" s="385">
        <v>0</v>
      </c>
      <c r="E11" s="384">
        <v>0</v>
      </c>
      <c r="F11" s="385">
        <v>2.0499999999999998</v>
      </c>
      <c r="G11" s="385">
        <v>0</v>
      </c>
      <c r="H11" s="386">
        <v>2.0499999999999998</v>
      </c>
      <c r="I11" s="134" t="s">
        <v>90</v>
      </c>
      <c r="J11" s="346"/>
    </row>
    <row r="12" spans="1:10" ht="15">
      <c r="A12" s="111" t="s">
        <v>91</v>
      </c>
      <c r="B12" s="384">
        <v>0</v>
      </c>
      <c r="C12" s="385">
        <v>0</v>
      </c>
      <c r="D12" s="385">
        <v>0</v>
      </c>
      <c r="E12" s="384">
        <v>0</v>
      </c>
      <c r="F12" s="385">
        <v>0</v>
      </c>
      <c r="G12" s="385">
        <v>0</v>
      </c>
      <c r="H12" s="386">
        <v>0</v>
      </c>
      <c r="I12" s="134" t="s">
        <v>91</v>
      </c>
      <c r="J12" s="346"/>
    </row>
    <row r="13" spans="1:10" ht="15">
      <c r="A13" s="111" t="s">
        <v>5</v>
      </c>
      <c r="B13" s="384">
        <v>0</v>
      </c>
      <c r="C13" s="385">
        <v>0</v>
      </c>
      <c r="D13" s="385">
        <v>0</v>
      </c>
      <c r="E13" s="384">
        <v>0</v>
      </c>
      <c r="F13" s="385">
        <v>0.34699999999999998</v>
      </c>
      <c r="G13" s="385">
        <v>0</v>
      </c>
      <c r="H13" s="386">
        <v>0.34699999999999998</v>
      </c>
      <c r="I13" s="134" t="s">
        <v>5</v>
      </c>
      <c r="J13" s="346"/>
    </row>
    <row r="14" spans="1:10" ht="15">
      <c r="A14" s="101" t="s">
        <v>22</v>
      </c>
      <c r="B14" s="381">
        <v>0</v>
      </c>
      <c r="C14" s="382">
        <v>0</v>
      </c>
      <c r="D14" s="382">
        <v>0</v>
      </c>
      <c r="E14" s="381">
        <v>0</v>
      </c>
      <c r="F14" s="382">
        <v>66.894000000000005</v>
      </c>
      <c r="G14" s="382">
        <v>7.5462999999999996</v>
      </c>
      <c r="H14" s="383">
        <v>74.440299999999993</v>
      </c>
      <c r="I14" s="132" t="s">
        <v>53</v>
      </c>
      <c r="J14" s="6"/>
    </row>
    <row r="15" spans="1:10" ht="15">
      <c r="A15" s="111" t="s">
        <v>92</v>
      </c>
      <c r="B15" s="384">
        <v>0</v>
      </c>
      <c r="C15" s="385">
        <v>0</v>
      </c>
      <c r="D15" s="385">
        <v>0</v>
      </c>
      <c r="E15" s="384">
        <v>0</v>
      </c>
      <c r="F15" s="385">
        <v>2.8050000000000002</v>
      </c>
      <c r="G15" s="385">
        <v>0</v>
      </c>
      <c r="H15" s="386">
        <v>2.8050000000000002</v>
      </c>
      <c r="I15" s="134" t="s">
        <v>92</v>
      </c>
      <c r="J15" s="346"/>
    </row>
    <row r="16" spans="1:10" ht="15">
      <c r="A16" s="111" t="s">
        <v>99</v>
      </c>
      <c r="B16" s="384">
        <v>0</v>
      </c>
      <c r="C16" s="385">
        <v>0</v>
      </c>
      <c r="D16" s="385">
        <v>0</v>
      </c>
      <c r="E16" s="384">
        <v>0</v>
      </c>
      <c r="F16" s="385">
        <v>4.5</v>
      </c>
      <c r="G16" s="385">
        <v>0.45500000000000002</v>
      </c>
      <c r="H16" s="386">
        <v>4.9550000000000001</v>
      </c>
      <c r="I16" s="134" t="s">
        <v>99</v>
      </c>
      <c r="J16" s="346"/>
    </row>
    <row r="17" spans="1:10" ht="15">
      <c r="A17" s="111" t="s">
        <v>93</v>
      </c>
      <c r="B17" s="384">
        <v>0</v>
      </c>
      <c r="C17" s="385">
        <v>0</v>
      </c>
      <c r="D17" s="385">
        <v>0</v>
      </c>
      <c r="E17" s="384">
        <v>0</v>
      </c>
      <c r="F17" s="385">
        <v>12.504000000000001</v>
      </c>
      <c r="G17" s="385">
        <v>4.3</v>
      </c>
      <c r="H17" s="386">
        <v>16.804000000000002</v>
      </c>
      <c r="I17" s="134" t="s">
        <v>93</v>
      </c>
      <c r="J17" s="346"/>
    </row>
    <row r="18" spans="1:10" ht="15">
      <c r="A18" s="111" t="s">
        <v>97</v>
      </c>
      <c r="B18" s="384">
        <v>0</v>
      </c>
      <c r="C18" s="385">
        <v>0</v>
      </c>
      <c r="D18" s="385">
        <v>0</v>
      </c>
      <c r="E18" s="384">
        <v>0</v>
      </c>
      <c r="F18" s="385">
        <v>0</v>
      </c>
      <c r="G18" s="385">
        <v>1.2683</v>
      </c>
      <c r="H18" s="386">
        <v>1.2683</v>
      </c>
      <c r="I18" s="134" t="s">
        <v>97</v>
      </c>
      <c r="J18" s="346"/>
    </row>
    <row r="19" spans="1:10" ht="15">
      <c r="A19" s="111" t="s">
        <v>100</v>
      </c>
      <c r="B19" s="384">
        <v>0</v>
      </c>
      <c r="C19" s="385">
        <v>0</v>
      </c>
      <c r="D19" s="385">
        <v>0</v>
      </c>
      <c r="E19" s="384">
        <v>0</v>
      </c>
      <c r="F19" s="385">
        <v>0</v>
      </c>
      <c r="G19" s="385">
        <v>0.14000000000000001</v>
      </c>
      <c r="H19" s="386">
        <v>0.14000000000000001</v>
      </c>
      <c r="I19" s="134" t="s">
        <v>100</v>
      </c>
      <c r="J19" s="346"/>
    </row>
    <row r="20" spans="1:10" ht="15">
      <c r="A20" s="111" t="s">
        <v>7</v>
      </c>
      <c r="B20" s="384">
        <v>0</v>
      </c>
      <c r="C20" s="385">
        <v>0</v>
      </c>
      <c r="D20" s="385">
        <v>0</v>
      </c>
      <c r="E20" s="384">
        <v>0</v>
      </c>
      <c r="F20" s="385">
        <v>1.6259999999999999</v>
      </c>
      <c r="G20" s="385">
        <v>1.05</v>
      </c>
      <c r="H20" s="386">
        <v>2.6760000000000002</v>
      </c>
      <c r="I20" s="134" t="s">
        <v>7</v>
      </c>
      <c r="J20" s="346"/>
    </row>
    <row r="21" spans="1:10" ht="15">
      <c r="A21" s="111" t="s">
        <v>8</v>
      </c>
      <c r="B21" s="384">
        <v>0</v>
      </c>
      <c r="C21" s="385">
        <v>0</v>
      </c>
      <c r="D21" s="385">
        <v>0</v>
      </c>
      <c r="E21" s="384">
        <v>0</v>
      </c>
      <c r="F21" s="385">
        <v>0</v>
      </c>
      <c r="G21" s="385">
        <v>0.33300000000000002</v>
      </c>
      <c r="H21" s="386">
        <v>0.33300000000000002</v>
      </c>
      <c r="I21" s="134" t="s">
        <v>8</v>
      </c>
      <c r="J21" s="346"/>
    </row>
    <row r="22" spans="1:10" ht="15">
      <c r="A22" s="111" t="s">
        <v>9</v>
      </c>
      <c r="B22" s="384">
        <v>0</v>
      </c>
      <c r="C22" s="385">
        <v>0</v>
      </c>
      <c r="D22" s="385">
        <v>0</v>
      </c>
      <c r="E22" s="384">
        <v>0</v>
      </c>
      <c r="F22" s="385">
        <v>2.391</v>
      </c>
      <c r="G22" s="385">
        <v>0</v>
      </c>
      <c r="H22" s="386">
        <v>2.391</v>
      </c>
      <c r="I22" s="134" t="s">
        <v>9</v>
      </c>
      <c r="J22" s="346"/>
    </row>
    <row r="23" spans="1:10" ht="15">
      <c r="A23" s="111" t="s">
        <v>10</v>
      </c>
      <c r="B23" s="384">
        <v>0</v>
      </c>
      <c r="C23" s="385">
        <v>0</v>
      </c>
      <c r="D23" s="385">
        <v>0</v>
      </c>
      <c r="E23" s="384">
        <v>0</v>
      </c>
      <c r="F23" s="385">
        <v>43.067999999999998</v>
      </c>
      <c r="G23" s="385">
        <v>0</v>
      </c>
      <c r="H23" s="386">
        <v>43.067999999999998</v>
      </c>
      <c r="I23" s="134" t="s">
        <v>10</v>
      </c>
      <c r="J23" s="346"/>
    </row>
    <row r="24" spans="1:10" ht="15">
      <c r="A24" s="101" t="s">
        <v>23</v>
      </c>
      <c r="B24" s="381">
        <v>0.32</v>
      </c>
      <c r="C24" s="382">
        <v>13.601520000000001</v>
      </c>
      <c r="D24" s="382">
        <v>13.921520000000001</v>
      </c>
      <c r="E24" s="381">
        <v>13.755750000000001</v>
      </c>
      <c r="F24" s="382">
        <v>216.85806000000005</v>
      </c>
      <c r="G24" s="382">
        <v>9.165890000000001</v>
      </c>
      <c r="H24" s="383">
        <v>239.77970000000005</v>
      </c>
      <c r="I24" s="132" t="s">
        <v>54</v>
      </c>
      <c r="J24" s="6"/>
    </row>
    <row r="25" spans="1:10" ht="15">
      <c r="A25" s="111" t="s">
        <v>12</v>
      </c>
      <c r="B25" s="384">
        <v>0.32</v>
      </c>
      <c r="C25" s="385">
        <v>0.56200000000000006</v>
      </c>
      <c r="D25" s="385">
        <v>0.88200000000000012</v>
      </c>
      <c r="E25" s="384">
        <v>12.185</v>
      </c>
      <c r="F25" s="385">
        <v>44.270800000000008</v>
      </c>
      <c r="G25" s="385">
        <v>0</v>
      </c>
      <c r="H25" s="386">
        <v>56.455800000000011</v>
      </c>
      <c r="I25" s="134" t="s">
        <v>12</v>
      </c>
      <c r="J25" s="346"/>
    </row>
    <row r="26" spans="1:10" ht="15">
      <c r="A26" s="111" t="s">
        <v>13</v>
      </c>
      <c r="B26" s="384">
        <v>0</v>
      </c>
      <c r="C26" s="385">
        <v>0</v>
      </c>
      <c r="D26" s="385">
        <v>0</v>
      </c>
      <c r="E26" s="384">
        <v>0</v>
      </c>
      <c r="F26" s="385">
        <v>4.7460000000000004</v>
      </c>
      <c r="G26" s="385">
        <v>1.5980000000000001</v>
      </c>
      <c r="H26" s="386">
        <v>6.3440000000000003</v>
      </c>
      <c r="I26" s="134" t="s">
        <v>13</v>
      </c>
      <c r="J26" s="346"/>
    </row>
    <row r="27" spans="1:10" ht="15">
      <c r="A27" s="111" t="s">
        <v>14</v>
      </c>
      <c r="B27" s="384">
        <v>0</v>
      </c>
      <c r="C27" s="385">
        <v>0.96</v>
      </c>
      <c r="D27" s="385">
        <v>0.96</v>
      </c>
      <c r="E27" s="384">
        <v>0.14224999999999999</v>
      </c>
      <c r="F27" s="385">
        <v>42.868260000000006</v>
      </c>
      <c r="G27" s="385">
        <v>0.75</v>
      </c>
      <c r="H27" s="386">
        <v>43.760510000000004</v>
      </c>
      <c r="I27" s="134" t="s">
        <v>14</v>
      </c>
      <c r="J27" s="346"/>
    </row>
    <row r="28" spans="1:10" ht="15">
      <c r="A28" s="111" t="s">
        <v>101</v>
      </c>
      <c r="B28" s="384">
        <v>0</v>
      </c>
      <c r="C28" s="385">
        <v>12.07952</v>
      </c>
      <c r="D28" s="385">
        <v>12.07952</v>
      </c>
      <c r="E28" s="384">
        <v>1.4285000000000001</v>
      </c>
      <c r="F28" s="385">
        <v>124.97300000000004</v>
      </c>
      <c r="G28" s="385">
        <v>6.8178900000000002</v>
      </c>
      <c r="H28" s="386">
        <v>133.21939000000003</v>
      </c>
      <c r="I28" s="134" t="s">
        <v>101</v>
      </c>
      <c r="J28" s="346"/>
    </row>
    <row r="29" spans="1:10" ht="15">
      <c r="A29" s="101" t="s">
        <v>24</v>
      </c>
      <c r="B29" s="381">
        <v>1.84</v>
      </c>
      <c r="C29" s="382">
        <v>3.1680000000000001</v>
      </c>
      <c r="D29" s="382">
        <v>5.008</v>
      </c>
      <c r="E29" s="381">
        <v>27.265550000000005</v>
      </c>
      <c r="F29" s="382">
        <v>64.251000000000005</v>
      </c>
      <c r="G29" s="382">
        <v>6.8974399999999996</v>
      </c>
      <c r="H29" s="383">
        <v>98.413989999999998</v>
      </c>
      <c r="I29" s="132" t="s">
        <v>55</v>
      </c>
      <c r="J29" s="6"/>
    </row>
    <row r="30" spans="1:10" ht="15">
      <c r="A30" s="111" t="s">
        <v>103</v>
      </c>
      <c r="B30" s="384">
        <v>0</v>
      </c>
      <c r="C30" s="385">
        <v>0</v>
      </c>
      <c r="D30" s="385">
        <v>0</v>
      </c>
      <c r="E30" s="384">
        <v>10.36004</v>
      </c>
      <c r="F30" s="385">
        <v>25.292000000000002</v>
      </c>
      <c r="G30" s="385">
        <v>2.4649999999999999</v>
      </c>
      <c r="H30" s="386">
        <v>38.117040000000003</v>
      </c>
      <c r="I30" s="134" t="s">
        <v>103</v>
      </c>
      <c r="J30" s="346"/>
    </row>
    <row r="31" spans="1:10" ht="15">
      <c r="A31" s="111" t="s">
        <v>16</v>
      </c>
      <c r="B31" s="384">
        <v>1.84</v>
      </c>
      <c r="C31" s="385">
        <v>3.1680000000000001</v>
      </c>
      <c r="D31" s="385">
        <v>5.008</v>
      </c>
      <c r="E31" s="384">
        <v>16.777510000000003</v>
      </c>
      <c r="F31" s="385">
        <v>22.564</v>
      </c>
      <c r="G31" s="385">
        <v>3.1824400000000002</v>
      </c>
      <c r="H31" s="386">
        <v>42.523949999999999</v>
      </c>
      <c r="I31" s="134" t="s">
        <v>16</v>
      </c>
      <c r="J31" s="346"/>
    </row>
    <row r="32" spans="1:10" ht="15">
      <c r="A32" s="111" t="s">
        <v>94</v>
      </c>
      <c r="B32" s="384">
        <v>0</v>
      </c>
      <c r="C32" s="385">
        <v>0</v>
      </c>
      <c r="D32" s="385">
        <v>0</v>
      </c>
      <c r="E32" s="384">
        <v>0.128</v>
      </c>
      <c r="F32" s="385">
        <v>16.395</v>
      </c>
      <c r="G32" s="385">
        <v>1.25</v>
      </c>
      <c r="H32" s="386">
        <v>17.773</v>
      </c>
      <c r="I32" s="134" t="s">
        <v>94</v>
      </c>
      <c r="J32" s="346"/>
    </row>
    <row r="33" spans="1:10" ht="15">
      <c r="A33" s="101" t="s">
        <v>180</v>
      </c>
      <c r="B33" s="381">
        <v>0</v>
      </c>
      <c r="C33" s="382">
        <v>0</v>
      </c>
      <c r="D33" s="382">
        <v>0</v>
      </c>
      <c r="E33" s="381">
        <v>30.52</v>
      </c>
      <c r="F33" s="382">
        <v>10.16</v>
      </c>
      <c r="G33" s="382">
        <v>1.8420000000000001</v>
      </c>
      <c r="H33" s="383">
        <v>42.521999999999991</v>
      </c>
      <c r="I33" s="132" t="s">
        <v>56</v>
      </c>
      <c r="J33" s="6"/>
    </row>
    <row r="34" spans="1:10" ht="15">
      <c r="A34" s="111" t="s">
        <v>95</v>
      </c>
      <c r="B34" s="384">
        <v>0</v>
      </c>
      <c r="C34" s="385">
        <v>0</v>
      </c>
      <c r="D34" s="385">
        <v>0</v>
      </c>
      <c r="E34" s="384"/>
      <c r="F34" s="385"/>
      <c r="G34" s="385">
        <v>1</v>
      </c>
      <c r="H34" s="386">
        <v>1</v>
      </c>
      <c r="I34" s="134" t="s">
        <v>95</v>
      </c>
      <c r="J34" s="346"/>
    </row>
    <row r="35" spans="1:10" ht="15">
      <c r="A35" s="111" t="s">
        <v>17</v>
      </c>
      <c r="B35" s="384">
        <v>0</v>
      </c>
      <c r="C35" s="385">
        <v>0</v>
      </c>
      <c r="D35" s="385">
        <v>0</v>
      </c>
      <c r="E35" s="384">
        <v>30.52</v>
      </c>
      <c r="F35" s="385">
        <v>2</v>
      </c>
      <c r="G35" s="385">
        <v>0.24199999999999999</v>
      </c>
      <c r="H35" s="386">
        <v>32.761999999999993</v>
      </c>
      <c r="I35" s="134" t="s">
        <v>17</v>
      </c>
      <c r="J35" s="346"/>
    </row>
    <row r="36" spans="1:10" ht="15">
      <c r="A36" s="111" t="s">
        <v>102</v>
      </c>
      <c r="B36" s="384">
        <v>0</v>
      </c>
      <c r="C36" s="385">
        <v>0</v>
      </c>
      <c r="D36" s="385">
        <v>0</v>
      </c>
      <c r="E36" s="384"/>
      <c r="F36" s="385">
        <v>8.16</v>
      </c>
      <c r="G36" s="385">
        <v>0.6</v>
      </c>
      <c r="H36" s="386">
        <v>8.76</v>
      </c>
      <c r="I36" s="134" t="s">
        <v>102</v>
      </c>
      <c r="J36" s="346"/>
    </row>
    <row r="37" spans="1:10" ht="15.75" thickBot="1">
      <c r="A37" s="121" t="s">
        <v>18</v>
      </c>
      <c r="B37" s="387">
        <v>0</v>
      </c>
      <c r="C37" s="388">
        <v>0</v>
      </c>
      <c r="D37" s="388">
        <v>0</v>
      </c>
      <c r="E37" s="387"/>
      <c r="F37" s="388"/>
      <c r="G37" s="388">
        <v>0</v>
      </c>
      <c r="H37" s="389">
        <v>0</v>
      </c>
      <c r="I37" s="135" t="s">
        <v>18</v>
      </c>
      <c r="J37" s="346"/>
    </row>
    <row r="39" spans="1:10" s="347" customFormat="1" ht="15">
      <c r="A39" s="128" t="s">
        <v>136</v>
      </c>
      <c r="I39" s="356"/>
    </row>
    <row r="40" spans="1:10" s="347" customFormat="1" ht="15.75" thickBot="1">
      <c r="A40" s="130" t="s">
        <v>138</v>
      </c>
      <c r="I40" s="343" t="s">
        <v>26</v>
      </c>
    </row>
    <row r="41" spans="1:10" ht="33" customHeight="1" thickBot="1">
      <c r="A41" s="466" t="s">
        <v>295</v>
      </c>
      <c r="B41" s="497" t="s">
        <v>299</v>
      </c>
      <c r="C41" s="498"/>
      <c r="D41" s="499"/>
      <c r="E41" s="497" t="s">
        <v>297</v>
      </c>
      <c r="F41" s="498"/>
      <c r="G41" s="498"/>
      <c r="H41" s="499"/>
      <c r="I41" s="464" t="s">
        <v>46</v>
      </c>
    </row>
    <row r="42" spans="1:10" ht="33" customHeight="1" thickBot="1">
      <c r="A42" s="478"/>
      <c r="B42" s="372" t="s">
        <v>293</v>
      </c>
      <c r="C42" s="390" t="s">
        <v>294</v>
      </c>
      <c r="D42" s="374" t="s">
        <v>30</v>
      </c>
      <c r="E42" s="372" t="s">
        <v>293</v>
      </c>
      <c r="F42" s="390" t="s">
        <v>294</v>
      </c>
      <c r="G42" s="390" t="s">
        <v>298</v>
      </c>
      <c r="H42" s="374" t="s">
        <v>30</v>
      </c>
      <c r="I42" s="496"/>
    </row>
    <row r="43" spans="1:10" ht="13.5" thickBot="1">
      <c r="A43" s="333" t="s">
        <v>30</v>
      </c>
      <c r="B43" s="295">
        <v>100</v>
      </c>
      <c r="C43" s="295">
        <v>100</v>
      </c>
      <c r="D43" s="296">
        <v>100</v>
      </c>
      <c r="E43" s="294">
        <v>100</v>
      </c>
      <c r="F43" s="295">
        <v>99.999999999999986</v>
      </c>
      <c r="G43" s="295">
        <v>100</v>
      </c>
      <c r="H43" s="296">
        <v>100</v>
      </c>
      <c r="I43" s="342" t="s">
        <v>20</v>
      </c>
    </row>
    <row r="44" spans="1:10">
      <c r="A44" s="101" t="s">
        <v>21</v>
      </c>
      <c r="B44" s="298">
        <v>0</v>
      </c>
      <c r="C44" s="298">
        <v>0</v>
      </c>
      <c r="D44" s="299">
        <v>0</v>
      </c>
      <c r="E44" s="297">
        <v>3.376754927979579</v>
      </c>
      <c r="F44" s="298">
        <v>1.896533939055522</v>
      </c>
      <c r="G44" s="298">
        <v>1.1391766372459642</v>
      </c>
      <c r="H44" s="299">
        <v>2.0903494449790823</v>
      </c>
      <c r="I44" s="132" t="s">
        <v>52</v>
      </c>
    </row>
    <row r="45" spans="1:10">
      <c r="A45" s="101" t="s">
        <v>22</v>
      </c>
      <c r="B45" s="298">
        <v>0</v>
      </c>
      <c r="C45" s="298">
        <v>0</v>
      </c>
      <c r="D45" s="299">
        <v>0</v>
      </c>
      <c r="E45" s="297">
        <v>0</v>
      </c>
      <c r="F45" s="298">
        <v>18.322752934601404</v>
      </c>
      <c r="G45" s="298">
        <v>29.311813480800669</v>
      </c>
      <c r="H45" s="299">
        <v>16.01302393100643</v>
      </c>
      <c r="I45" s="132" t="s">
        <v>53</v>
      </c>
    </row>
    <row r="46" spans="1:10">
      <c r="A46" s="101" t="s">
        <v>23</v>
      </c>
      <c r="B46" s="298">
        <v>14.814814814814813</v>
      </c>
      <c r="C46" s="298">
        <v>81.10858271435319</v>
      </c>
      <c r="D46" s="299">
        <v>73.543967306091233</v>
      </c>
      <c r="E46" s="297">
        <v>18.578432365632789</v>
      </c>
      <c r="F46" s="298">
        <v>59.398999241441196</v>
      </c>
      <c r="G46" s="298">
        <v>35.602726907959678</v>
      </c>
      <c r="H46" s="299">
        <v>51.579562068792619</v>
      </c>
      <c r="I46" s="132" t="s">
        <v>54</v>
      </c>
    </row>
    <row r="47" spans="1:10">
      <c r="A47" s="101" t="s">
        <v>24</v>
      </c>
      <c r="B47" s="298">
        <v>85.18518518518519</v>
      </c>
      <c r="C47" s="298">
        <v>18.891417285646817</v>
      </c>
      <c r="D47" s="299">
        <v>26.456032693908771</v>
      </c>
      <c r="E47" s="297">
        <v>36.824686155736991</v>
      </c>
      <c r="F47" s="298">
        <v>17.59881601939</v>
      </c>
      <c r="G47" s="298">
        <v>26.791470624678816</v>
      </c>
      <c r="H47" s="299">
        <v>21.17005945725403</v>
      </c>
      <c r="I47" s="132" t="s">
        <v>55</v>
      </c>
    </row>
    <row r="48" spans="1:10" ht="13.5" thickBot="1">
      <c r="A48" s="236" t="s">
        <v>25</v>
      </c>
      <c r="B48" s="301">
        <v>0</v>
      </c>
      <c r="C48" s="301">
        <v>0</v>
      </c>
      <c r="D48" s="302">
        <v>0</v>
      </c>
      <c r="E48" s="300">
        <v>41.220126550650647</v>
      </c>
      <c r="F48" s="301">
        <v>2.7828978655118584</v>
      </c>
      <c r="G48" s="301">
        <v>7.1548123493148745</v>
      </c>
      <c r="H48" s="302">
        <v>9.1470050979678383</v>
      </c>
      <c r="I48" s="189" t="s">
        <v>56</v>
      </c>
    </row>
    <row r="49" spans="2:8">
      <c r="B49" s="344"/>
      <c r="C49" s="344"/>
      <c r="D49" s="344"/>
      <c r="E49" s="344"/>
      <c r="F49" s="344"/>
      <c r="G49" s="344"/>
      <c r="H49" s="344"/>
    </row>
  </sheetData>
  <customSheetViews>
    <customSheetView guid="{28526390-B3F2-4758-AE3B-E7DE62A1935B}" hiddenColumns="1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hiddenColumns="1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I41:I42"/>
    <mergeCell ref="B3:D3"/>
    <mergeCell ref="E3:H3"/>
    <mergeCell ref="A3:A4"/>
    <mergeCell ref="I3:I4"/>
    <mergeCell ref="B41:D41"/>
    <mergeCell ref="E41:H41"/>
  </mergeCells>
  <phoneticPr fontId="4" type="noConversion"/>
  <conditionalFormatting sqref="A5:A41">
    <cfRule type="cellIs" dxfId="30" priority="3" stopIfTrue="1" operator="equal">
      <formula>0</formula>
    </cfRule>
  </conditionalFormatting>
  <conditionalFormatting sqref="B1:H1 A1:A3 I1:I3 J1:IV1048576 D3:D4 H3:H4 B4:C4 E4:G4 D41:D42 H41:H42 B42:C42 E42:G42">
    <cfRule type="cellIs" dxfId="29" priority="22" stopIfTrue="1" operator="equal">
      <formula>0</formula>
    </cfRule>
  </conditionalFormatting>
  <conditionalFormatting sqref="B5:H38">
    <cfRule type="cellIs" dxfId="28" priority="9" stopIfTrue="1" operator="equal">
      <formula>0</formula>
    </cfRule>
  </conditionalFormatting>
  <conditionalFormatting sqref="I5:I41 A43:I48 A50:I65535">
    <cfRule type="cellIs" dxfId="2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2"/>
  <sheetViews>
    <sheetView showGridLines="0" zoomScaleNormal="100" workbookViewId="0"/>
  </sheetViews>
  <sheetFormatPr defaultRowHeight="12.75"/>
  <cols>
    <col min="1" max="1" width="19.5703125" style="76" customWidth="1"/>
    <col min="2" max="2" width="15" style="91" customWidth="1"/>
    <col min="3" max="3" width="15" style="114" customWidth="1"/>
    <col min="4" max="4" width="15" style="91" customWidth="1"/>
    <col min="5" max="5" width="19.5703125" style="76" customWidth="1"/>
    <col min="6" max="6" width="9.140625" style="76"/>
    <col min="7" max="8" width="11.28515625" style="76" bestFit="1" customWidth="1"/>
    <col min="9" max="9" width="13.85546875" style="76" bestFit="1" customWidth="1"/>
    <col min="10" max="11" width="11.28515625" style="76" bestFit="1" customWidth="1"/>
    <col min="12" max="12" width="13" style="76" bestFit="1" customWidth="1"/>
    <col min="13" max="16384" width="9.140625" style="76"/>
  </cols>
  <sheetData>
    <row r="1" spans="1:15" ht="15">
      <c r="A1" s="128" t="s">
        <v>315</v>
      </c>
      <c r="B1" s="400"/>
      <c r="D1" s="396"/>
      <c r="E1" s="401"/>
    </row>
    <row r="2" spans="1:15" ht="15.75" thickBot="1">
      <c r="A2" s="130" t="s">
        <v>316</v>
      </c>
      <c r="B2" s="402"/>
      <c r="C2" s="100"/>
      <c r="D2" s="396"/>
    </row>
    <row r="3" spans="1:15" ht="45" customHeight="1">
      <c r="A3" s="507" t="s">
        <v>65</v>
      </c>
      <c r="B3" s="462" t="s">
        <v>300</v>
      </c>
      <c r="C3" s="462"/>
      <c r="D3" s="95" t="s">
        <v>34</v>
      </c>
      <c r="E3" s="501" t="s">
        <v>98</v>
      </c>
    </row>
    <row r="4" spans="1:15" ht="45" customHeight="1" thickBot="1">
      <c r="A4" s="508"/>
      <c r="B4" s="506" t="s">
        <v>301</v>
      </c>
      <c r="C4" s="506"/>
      <c r="D4" s="408" t="s">
        <v>48</v>
      </c>
      <c r="E4" s="502"/>
    </row>
    <row r="5" spans="1:15" ht="28.5" customHeight="1" thickBot="1">
      <c r="A5" s="397"/>
      <c r="B5" s="336" t="s">
        <v>302</v>
      </c>
      <c r="C5" s="403" t="s">
        <v>303</v>
      </c>
      <c r="D5" s="336" t="s">
        <v>304</v>
      </c>
      <c r="E5" s="404"/>
    </row>
    <row r="6" spans="1:15">
      <c r="A6" s="101" t="s">
        <v>227</v>
      </c>
      <c r="B6" s="410">
        <v>388484.80844413425</v>
      </c>
      <c r="C6" s="410">
        <v>2443.495633</v>
      </c>
      <c r="D6" s="410">
        <v>100860</v>
      </c>
      <c r="E6" s="244" t="s">
        <v>51</v>
      </c>
      <c r="J6" s="84"/>
    </row>
    <row r="7" spans="1:15">
      <c r="A7" s="101" t="s">
        <v>21</v>
      </c>
      <c r="B7" s="410">
        <v>7300</v>
      </c>
      <c r="C7" s="410">
        <v>45.915613</v>
      </c>
      <c r="D7" s="410">
        <v>13910</v>
      </c>
      <c r="E7" s="244" t="s">
        <v>52</v>
      </c>
      <c r="J7" s="84"/>
    </row>
    <row r="8" spans="1:15">
      <c r="A8" s="111" t="s">
        <v>96</v>
      </c>
      <c r="B8" s="411">
        <v>0</v>
      </c>
      <c r="C8" s="411">
        <v>0</v>
      </c>
      <c r="D8" s="411"/>
      <c r="E8" s="246" t="s">
        <v>96</v>
      </c>
      <c r="J8" s="84"/>
    </row>
    <row r="9" spans="1:15">
      <c r="A9" s="111" t="s">
        <v>2</v>
      </c>
      <c r="B9" s="411">
        <v>0</v>
      </c>
      <c r="C9" s="411">
        <v>0</v>
      </c>
      <c r="D9" s="411"/>
      <c r="E9" s="246" t="s">
        <v>2</v>
      </c>
      <c r="J9" s="84"/>
      <c r="L9" s="398"/>
    </row>
    <row r="10" spans="1:15">
      <c r="A10" s="111" t="s">
        <v>3</v>
      </c>
      <c r="B10" s="411">
        <v>7300</v>
      </c>
      <c r="C10" s="411">
        <v>45.915613</v>
      </c>
      <c r="D10" s="411">
        <v>13910</v>
      </c>
      <c r="E10" s="246" t="s">
        <v>3</v>
      </c>
      <c r="F10" s="157"/>
      <c r="G10" s="399"/>
      <c r="J10" s="84"/>
      <c r="K10" s="399"/>
      <c r="L10" s="398"/>
      <c r="O10" s="157"/>
    </row>
    <row r="11" spans="1:15">
      <c r="A11" s="111" t="s">
        <v>4</v>
      </c>
      <c r="B11" s="411">
        <v>0</v>
      </c>
      <c r="C11" s="411">
        <v>0</v>
      </c>
      <c r="D11" s="411"/>
      <c r="E11" s="246" t="s">
        <v>4</v>
      </c>
      <c r="F11" s="157"/>
      <c r="G11" s="399"/>
      <c r="J11" s="84"/>
      <c r="K11" s="399"/>
      <c r="L11" s="398"/>
      <c r="O11" s="157"/>
    </row>
    <row r="12" spans="1:15">
      <c r="A12" s="111" t="s">
        <v>90</v>
      </c>
      <c r="B12" s="411">
        <v>0</v>
      </c>
      <c r="C12" s="411">
        <v>0</v>
      </c>
      <c r="D12" s="411"/>
      <c r="E12" s="246" t="s">
        <v>90</v>
      </c>
      <c r="F12" s="157"/>
      <c r="G12" s="399"/>
      <c r="J12" s="84"/>
      <c r="K12" s="399"/>
      <c r="L12" s="398"/>
      <c r="O12" s="157"/>
    </row>
    <row r="13" spans="1:15">
      <c r="A13" s="111" t="s">
        <v>91</v>
      </c>
      <c r="B13" s="411">
        <v>0</v>
      </c>
      <c r="C13" s="411">
        <v>0</v>
      </c>
      <c r="D13" s="411"/>
      <c r="E13" s="246" t="s">
        <v>91</v>
      </c>
      <c r="F13" s="157"/>
      <c r="G13" s="399"/>
      <c r="J13" s="84"/>
      <c r="K13" s="399"/>
      <c r="L13" s="398"/>
      <c r="O13" s="157"/>
    </row>
    <row r="14" spans="1:15">
      <c r="A14" s="111" t="s">
        <v>5</v>
      </c>
      <c r="B14" s="411">
        <v>0</v>
      </c>
      <c r="C14" s="411">
        <v>0</v>
      </c>
      <c r="D14" s="411"/>
      <c r="E14" s="246" t="s">
        <v>5</v>
      </c>
      <c r="F14" s="157"/>
      <c r="G14" s="399"/>
      <c r="J14" s="84"/>
      <c r="K14" s="399"/>
      <c r="L14" s="398"/>
      <c r="O14" s="157"/>
    </row>
    <row r="15" spans="1:15">
      <c r="A15" s="101" t="s">
        <v>22</v>
      </c>
      <c r="B15" s="410">
        <v>90057.125731937849</v>
      </c>
      <c r="C15" s="410">
        <v>566.44221000000005</v>
      </c>
      <c r="D15" s="410">
        <v>16750</v>
      </c>
      <c r="E15" s="244" t="s">
        <v>53</v>
      </c>
      <c r="F15" s="157"/>
      <c r="G15" s="399"/>
      <c r="J15" s="84"/>
      <c r="K15" s="399"/>
      <c r="L15" s="398"/>
      <c r="O15" s="157"/>
    </row>
    <row r="16" spans="1:15">
      <c r="A16" s="111" t="s">
        <v>92</v>
      </c>
      <c r="B16" s="411">
        <v>0</v>
      </c>
      <c r="C16" s="411">
        <v>0</v>
      </c>
      <c r="D16" s="411"/>
      <c r="E16" s="246" t="s">
        <v>92</v>
      </c>
      <c r="F16" s="157"/>
      <c r="G16" s="399"/>
      <c r="J16" s="84"/>
      <c r="K16" s="399"/>
      <c r="L16" s="398"/>
      <c r="O16" s="157"/>
    </row>
    <row r="17" spans="1:15">
      <c r="A17" s="111" t="s">
        <v>99</v>
      </c>
      <c r="B17" s="411">
        <v>0</v>
      </c>
      <c r="C17" s="411">
        <v>0</v>
      </c>
      <c r="D17" s="411"/>
      <c r="E17" s="246" t="s">
        <v>99</v>
      </c>
      <c r="F17" s="157"/>
      <c r="G17" s="399"/>
      <c r="J17" s="84"/>
      <c r="K17" s="399"/>
      <c r="L17" s="398"/>
      <c r="O17" s="157"/>
    </row>
    <row r="18" spans="1:15">
      <c r="A18" s="111" t="s">
        <v>93</v>
      </c>
      <c r="B18" s="411">
        <v>1650.0005564556004</v>
      </c>
      <c r="C18" s="411">
        <v>10.37819</v>
      </c>
      <c r="D18" s="411">
        <v>350</v>
      </c>
      <c r="E18" s="246" t="s">
        <v>93</v>
      </c>
      <c r="F18" s="157"/>
      <c r="G18" s="399"/>
      <c r="J18" s="84"/>
      <c r="K18" s="399"/>
      <c r="L18" s="398"/>
      <c r="O18" s="157"/>
    </row>
    <row r="19" spans="1:15">
      <c r="A19" s="111" t="s">
        <v>97</v>
      </c>
      <c r="B19" s="411">
        <v>7099.9998410126855</v>
      </c>
      <c r="C19" s="411">
        <v>44.657650000000004</v>
      </c>
      <c r="D19" s="411">
        <v>5700</v>
      </c>
      <c r="E19" s="246" t="s">
        <v>97</v>
      </c>
      <c r="F19" s="157"/>
      <c r="G19" s="399"/>
      <c r="J19" s="84"/>
      <c r="K19" s="399"/>
      <c r="L19" s="398"/>
      <c r="O19" s="157"/>
    </row>
    <row r="20" spans="1:15">
      <c r="A20" s="111" t="s">
        <v>100</v>
      </c>
      <c r="B20" s="411">
        <v>0</v>
      </c>
      <c r="C20" s="411">
        <v>0</v>
      </c>
      <c r="D20" s="411"/>
      <c r="E20" s="246" t="s">
        <v>100</v>
      </c>
      <c r="F20" s="157"/>
      <c r="G20" s="399"/>
      <c r="J20" s="84"/>
      <c r="K20" s="399"/>
      <c r="L20" s="398"/>
      <c r="O20" s="157"/>
    </row>
    <row r="21" spans="1:15">
      <c r="A21" s="111" t="s">
        <v>7</v>
      </c>
      <c r="B21" s="411">
        <v>20669.99957073425</v>
      </c>
      <c r="C21" s="411">
        <v>130.01036999999999</v>
      </c>
      <c r="D21" s="411"/>
      <c r="E21" s="246" t="s">
        <v>7</v>
      </c>
      <c r="F21" s="157"/>
      <c r="G21" s="399"/>
      <c r="J21" s="84"/>
      <c r="K21" s="399"/>
      <c r="L21" s="398"/>
      <c r="O21" s="157"/>
    </row>
    <row r="22" spans="1:15">
      <c r="A22" s="111" t="s">
        <v>8</v>
      </c>
      <c r="B22" s="411">
        <v>0</v>
      </c>
      <c r="C22" s="411">
        <v>0</v>
      </c>
      <c r="D22" s="411">
        <v>1800</v>
      </c>
      <c r="E22" s="246" t="s">
        <v>8</v>
      </c>
      <c r="F22" s="157"/>
      <c r="G22" s="399"/>
      <c r="J22" s="84"/>
      <c r="K22" s="399"/>
      <c r="L22" s="398"/>
      <c r="O22" s="157"/>
    </row>
    <row r="23" spans="1:15">
      <c r="A23" s="111" t="s">
        <v>9</v>
      </c>
      <c r="B23" s="411">
        <v>0</v>
      </c>
      <c r="C23" s="411">
        <v>0</v>
      </c>
      <c r="D23" s="411"/>
      <c r="E23" s="246" t="s">
        <v>9</v>
      </c>
      <c r="F23" s="157"/>
      <c r="G23" s="399"/>
      <c r="J23" s="84"/>
      <c r="K23" s="399"/>
      <c r="L23" s="398"/>
      <c r="O23" s="157"/>
    </row>
    <row r="24" spans="1:15">
      <c r="A24" s="111" t="s">
        <v>10</v>
      </c>
      <c r="B24" s="411">
        <v>60637.125763735312</v>
      </c>
      <c r="C24" s="411">
        <v>381.39600000000002</v>
      </c>
      <c r="D24" s="411">
        <v>8900</v>
      </c>
      <c r="E24" s="246" t="s">
        <v>10</v>
      </c>
      <c r="F24" s="157"/>
      <c r="G24" s="399"/>
      <c r="J24" s="84"/>
      <c r="K24" s="399"/>
      <c r="L24" s="398"/>
      <c r="O24" s="157"/>
    </row>
    <row r="25" spans="1:15">
      <c r="A25" s="101" t="s">
        <v>23</v>
      </c>
      <c r="B25" s="410">
        <v>219422.68272014576</v>
      </c>
      <c r="C25" s="410">
        <v>1380.126984</v>
      </c>
      <c r="D25" s="410">
        <v>70200</v>
      </c>
      <c r="E25" s="244" t="s">
        <v>54</v>
      </c>
      <c r="F25" s="157"/>
      <c r="G25" s="399"/>
      <c r="J25" s="84"/>
      <c r="K25" s="399"/>
      <c r="L25" s="398"/>
      <c r="O25" s="157"/>
    </row>
    <row r="26" spans="1:15">
      <c r="A26" s="111" t="s">
        <v>12</v>
      </c>
      <c r="B26" s="411">
        <v>26400</v>
      </c>
      <c r="C26" s="411">
        <v>166.050984</v>
      </c>
      <c r="D26" s="411"/>
      <c r="E26" s="246" t="s">
        <v>12</v>
      </c>
      <c r="F26" s="157"/>
      <c r="G26" s="399"/>
      <c r="J26" s="84"/>
      <c r="K26" s="399"/>
      <c r="L26" s="398"/>
      <c r="O26" s="157"/>
    </row>
    <row r="27" spans="1:15">
      <c r="A27" s="111" t="s">
        <v>13</v>
      </c>
      <c r="B27" s="411">
        <v>0</v>
      </c>
      <c r="C27" s="411">
        <v>0</v>
      </c>
      <c r="D27" s="411">
        <v>20600</v>
      </c>
      <c r="E27" s="246" t="s">
        <v>13</v>
      </c>
      <c r="F27" s="157"/>
      <c r="G27" s="399"/>
      <c r="J27" s="84"/>
      <c r="K27" s="399"/>
      <c r="L27" s="398"/>
      <c r="O27" s="157"/>
    </row>
    <row r="28" spans="1:15">
      <c r="A28" s="111" t="s">
        <v>14</v>
      </c>
      <c r="B28" s="411">
        <v>42750.893906175224</v>
      </c>
      <c r="C28" s="411">
        <v>268.89499999999998</v>
      </c>
      <c r="D28" s="411">
        <v>29600</v>
      </c>
      <c r="E28" s="246" t="s">
        <v>14</v>
      </c>
      <c r="F28" s="157"/>
      <c r="G28" s="399"/>
      <c r="J28" s="84"/>
      <c r="K28" s="399"/>
      <c r="L28" s="398"/>
      <c r="O28" s="157"/>
    </row>
    <row r="29" spans="1:15">
      <c r="A29" s="111" t="s">
        <v>101</v>
      </c>
      <c r="B29" s="411">
        <v>150271.78881397055</v>
      </c>
      <c r="C29" s="411">
        <v>945.18100000000004</v>
      </c>
      <c r="D29" s="411">
        <v>20000</v>
      </c>
      <c r="E29" s="246" t="s">
        <v>101</v>
      </c>
      <c r="F29" s="157"/>
      <c r="G29" s="399"/>
      <c r="J29" s="84"/>
      <c r="K29" s="399"/>
      <c r="L29" s="398"/>
      <c r="O29" s="157"/>
    </row>
    <row r="30" spans="1:15">
      <c r="A30" s="101" t="s">
        <v>24</v>
      </c>
      <c r="B30" s="410">
        <v>71704.999992050638</v>
      </c>
      <c r="C30" s="410">
        <v>451.01082600000007</v>
      </c>
      <c r="D30" s="410">
        <v>0</v>
      </c>
      <c r="E30" s="244" t="s">
        <v>55</v>
      </c>
      <c r="F30" s="157"/>
      <c r="G30" s="399"/>
      <c r="J30" s="84"/>
      <c r="K30" s="399"/>
      <c r="L30" s="398"/>
      <c r="O30" s="157"/>
    </row>
    <row r="31" spans="1:15">
      <c r="A31" s="111" t="s">
        <v>103</v>
      </c>
      <c r="B31" s="411">
        <v>34000</v>
      </c>
      <c r="C31" s="411">
        <v>213.85354000000001</v>
      </c>
      <c r="D31" s="411"/>
      <c r="E31" s="246" t="s">
        <v>103</v>
      </c>
      <c r="F31" s="157"/>
      <c r="G31" s="399"/>
      <c r="J31" s="84"/>
      <c r="K31" s="399"/>
      <c r="L31" s="398"/>
      <c r="O31" s="157"/>
    </row>
    <row r="32" spans="1:15">
      <c r="A32" s="111" t="s">
        <v>16</v>
      </c>
      <c r="B32" s="412"/>
      <c r="C32" s="411">
        <v>0</v>
      </c>
      <c r="D32" s="411"/>
      <c r="E32" s="246" t="s">
        <v>16</v>
      </c>
      <c r="F32" s="157"/>
      <c r="G32" s="399"/>
      <c r="J32" s="84"/>
      <c r="K32" s="399"/>
      <c r="L32" s="398"/>
      <c r="O32" s="157"/>
    </row>
    <row r="33" spans="1:15">
      <c r="A33" s="111" t="s">
        <v>94</v>
      </c>
      <c r="B33" s="411">
        <v>37704.999992050638</v>
      </c>
      <c r="C33" s="411">
        <v>237.15728600000003</v>
      </c>
      <c r="D33" s="411"/>
      <c r="E33" s="246" t="s">
        <v>94</v>
      </c>
      <c r="F33" s="157"/>
      <c r="G33" s="399"/>
      <c r="J33" s="84"/>
      <c r="K33" s="399"/>
      <c r="L33" s="398"/>
      <c r="O33" s="157"/>
    </row>
    <row r="34" spans="1:15">
      <c r="A34" s="101" t="s">
        <v>180</v>
      </c>
      <c r="B34" s="410">
        <v>0</v>
      </c>
      <c r="C34" s="410">
        <v>0</v>
      </c>
      <c r="D34" s="410">
        <v>0</v>
      </c>
      <c r="E34" s="244" t="s">
        <v>56</v>
      </c>
      <c r="J34" s="84"/>
    </row>
    <row r="35" spans="1:15">
      <c r="A35" s="111" t="s">
        <v>95</v>
      </c>
      <c r="B35" s="411">
        <v>0</v>
      </c>
      <c r="C35" s="411">
        <v>0</v>
      </c>
      <c r="D35" s="411"/>
      <c r="E35" s="246" t="s">
        <v>95</v>
      </c>
      <c r="J35" s="84"/>
    </row>
    <row r="36" spans="1:15">
      <c r="A36" s="111" t="s">
        <v>17</v>
      </c>
      <c r="B36" s="411">
        <v>0</v>
      </c>
      <c r="C36" s="411">
        <v>0</v>
      </c>
      <c r="D36" s="411"/>
      <c r="E36" s="246" t="s">
        <v>17</v>
      </c>
      <c r="J36" s="84"/>
    </row>
    <row r="37" spans="1:15">
      <c r="A37" s="111" t="s">
        <v>102</v>
      </c>
      <c r="B37" s="411">
        <v>0</v>
      </c>
      <c r="C37" s="411">
        <v>0</v>
      </c>
      <c r="D37" s="411"/>
      <c r="E37" s="246" t="s">
        <v>102</v>
      </c>
      <c r="J37" s="84"/>
      <c r="L37" s="157"/>
    </row>
    <row r="38" spans="1:15" ht="13.5" thickBot="1">
      <c r="A38" s="121" t="s">
        <v>18</v>
      </c>
      <c r="B38" s="413">
        <v>0</v>
      </c>
      <c r="C38" s="414">
        <v>0</v>
      </c>
      <c r="D38" s="413"/>
      <c r="E38" s="248" t="s">
        <v>18</v>
      </c>
      <c r="J38" s="84"/>
    </row>
    <row r="39" spans="1:15">
      <c r="A39" s="273" t="s">
        <v>305</v>
      </c>
      <c r="B39" s="110"/>
    </row>
    <row r="40" spans="1:15" ht="14.25">
      <c r="A40" s="174" t="s">
        <v>306</v>
      </c>
      <c r="B40" s="110"/>
      <c r="D40" s="110"/>
    </row>
    <row r="41" spans="1:15" ht="14.25">
      <c r="A41" s="405" t="s">
        <v>307</v>
      </c>
      <c r="B41" s="110"/>
      <c r="D41" s="110"/>
    </row>
    <row r="42" spans="1:15" ht="14.25">
      <c r="A42" s="174" t="s">
        <v>308</v>
      </c>
      <c r="B42" s="110"/>
      <c r="D42" s="110"/>
    </row>
    <row r="43" spans="1:15" ht="14.25">
      <c r="A43" s="405" t="s">
        <v>309</v>
      </c>
      <c r="B43" s="110"/>
      <c r="D43" s="110"/>
    </row>
    <row r="44" spans="1:15" ht="14.25">
      <c r="A44" s="406" t="s">
        <v>310</v>
      </c>
      <c r="B44" s="110"/>
      <c r="D44" s="110"/>
    </row>
    <row r="45" spans="1:15" ht="14.25">
      <c r="A45" s="406" t="s">
        <v>311</v>
      </c>
      <c r="B45" s="110"/>
      <c r="D45" s="110"/>
    </row>
    <row r="46" spans="1:15" ht="14.25">
      <c r="A46" s="406" t="s">
        <v>312</v>
      </c>
      <c r="B46" s="110"/>
      <c r="D46" s="110"/>
    </row>
    <row r="47" spans="1:15" ht="14.25">
      <c r="A47" s="406" t="s">
        <v>313</v>
      </c>
      <c r="B47" s="110"/>
      <c r="D47" s="110"/>
    </row>
    <row r="48" spans="1:15">
      <c r="B48" s="110"/>
      <c r="D48" s="110"/>
    </row>
    <row r="49" spans="1:5" s="210" customFormat="1" ht="15">
      <c r="A49" s="128" t="s">
        <v>329</v>
      </c>
      <c r="B49" s="418"/>
      <c r="C49" s="419"/>
      <c r="D49" s="420"/>
    </row>
    <row r="50" spans="1:5" s="210" customFormat="1" ht="21" customHeight="1" thickBot="1">
      <c r="A50" s="130" t="s">
        <v>330</v>
      </c>
      <c r="B50" s="421"/>
      <c r="C50" s="419"/>
      <c r="D50" s="420"/>
      <c r="E50" s="292" t="s">
        <v>26</v>
      </c>
    </row>
    <row r="51" spans="1:5" s="111" customFormat="1" ht="48.75" customHeight="1">
      <c r="A51" s="466" t="s">
        <v>314</v>
      </c>
      <c r="B51" s="462" t="s">
        <v>35</v>
      </c>
      <c r="C51" s="462"/>
      <c r="D51" s="95" t="s">
        <v>34</v>
      </c>
      <c r="E51" s="503" t="s">
        <v>46</v>
      </c>
    </row>
    <row r="52" spans="1:5" s="111" customFormat="1" ht="48.75" customHeight="1" thickBot="1">
      <c r="A52" s="467"/>
      <c r="B52" s="505" t="s">
        <v>47</v>
      </c>
      <c r="C52" s="505"/>
      <c r="D52" s="409" t="s">
        <v>48</v>
      </c>
      <c r="E52" s="504"/>
    </row>
    <row r="53" spans="1:5" ht="21.75" customHeight="1" thickBot="1">
      <c r="A53" s="333" t="s">
        <v>30</v>
      </c>
      <c r="B53" s="415">
        <v>100</v>
      </c>
      <c r="C53" s="415">
        <v>100</v>
      </c>
      <c r="D53" s="415">
        <v>100</v>
      </c>
      <c r="E53" s="334" t="s">
        <v>20</v>
      </c>
    </row>
    <row r="54" spans="1:5">
      <c r="A54" s="97" t="s">
        <v>21</v>
      </c>
      <c r="B54" s="416">
        <v>1.8790953574828837</v>
      </c>
      <c r="C54" s="416">
        <v>1.8790953574828837</v>
      </c>
      <c r="D54" s="416">
        <v>13.79139401150109</v>
      </c>
      <c r="E54" s="310" t="s">
        <v>52</v>
      </c>
    </row>
    <row r="55" spans="1:5">
      <c r="A55" s="101" t="s">
        <v>22</v>
      </c>
      <c r="B55" s="144">
        <v>23.181633817963938</v>
      </c>
      <c r="C55" s="144">
        <v>23.181633817963938</v>
      </c>
      <c r="D55" s="144">
        <v>16.607178266904622</v>
      </c>
      <c r="E55" s="244" t="s">
        <v>53</v>
      </c>
    </row>
    <row r="56" spans="1:5">
      <c r="A56" s="101" t="s">
        <v>23</v>
      </c>
      <c r="B56" s="144">
        <v>56.481663619981589</v>
      </c>
      <c r="C56" s="144">
        <v>56.481663619981589</v>
      </c>
      <c r="D56" s="144">
        <v>69.601427721594291</v>
      </c>
      <c r="E56" s="244" t="s">
        <v>54</v>
      </c>
    </row>
    <row r="57" spans="1:5">
      <c r="A57" s="101" t="s">
        <v>24</v>
      </c>
      <c r="B57" s="417">
        <v>18.457607204571584</v>
      </c>
      <c r="C57" s="417">
        <v>18.457607204571584</v>
      </c>
      <c r="D57" s="144">
        <v>0</v>
      </c>
      <c r="E57" s="244" t="s">
        <v>55</v>
      </c>
    </row>
    <row r="58" spans="1:5" ht="13.5" thickBot="1">
      <c r="A58" s="236" t="s">
        <v>25</v>
      </c>
      <c r="B58" s="255">
        <v>0</v>
      </c>
      <c r="C58" s="255">
        <v>0</v>
      </c>
      <c r="D58" s="255">
        <v>0</v>
      </c>
      <c r="E58" s="254" t="s">
        <v>56</v>
      </c>
    </row>
    <row r="59" spans="1:5">
      <c r="C59" s="91"/>
    </row>
    <row r="61" spans="1:5">
      <c r="A61" s="407"/>
    </row>
    <row r="62" spans="1:5">
      <c r="A62" s="407"/>
    </row>
  </sheetData>
  <customSheetViews>
    <customSheetView guid="{28526390-B3F2-4758-AE3B-E7DE62A1935B}" scale="130" showRuler="0">
      <selection activeCell="K10" sqref="K10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 scale="130" hiddenColumns="1" topLeftCell="A7">
      <selection activeCell="K24" sqref="K24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B942AF26-D391-4C48-A807-05CEBD40DD25}" scale="130" topLeftCell="N1">
      <selection activeCell="C51" sqref="C51:F55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</customSheetViews>
  <mergeCells count="8">
    <mergeCell ref="E3:E4"/>
    <mergeCell ref="E51:E52"/>
    <mergeCell ref="B52:C52"/>
    <mergeCell ref="A51:A52"/>
    <mergeCell ref="B51:C51"/>
    <mergeCell ref="B3:C3"/>
    <mergeCell ref="B4:C4"/>
    <mergeCell ref="A3:A4"/>
  </mergeCells>
  <phoneticPr fontId="4" type="noConversion"/>
  <conditionalFormatting sqref="A6:A50">
    <cfRule type="cellIs" dxfId="26" priority="1" stopIfTrue="1" operator="equal">
      <formula>0</formula>
    </cfRule>
  </conditionalFormatting>
  <conditionalFormatting sqref="B1 C1:IV2 A1:A3 I3:IV3 G4:IV4 F4:F65534 G5:H5 E5:E38 G7:G30 B31 G32:G37 B33 B34:C34 B35:B49 C35:C50 G38:H38 G39:IV43 D40:D50 E40:E51 H44:IV48 G49:IV65534 A51:D51 A53:E58 A60:E65534">
    <cfRule type="cellIs" dxfId="25" priority="11" stopIfTrue="1" operator="equal">
      <formula>0</formula>
    </cfRule>
  </conditionalFormatting>
  <conditionalFormatting sqref="C31:C33">
    <cfRule type="cellIs" dxfId="24" priority="5" stopIfTrue="1" operator="equal">
      <formula>0</formula>
    </cfRule>
  </conditionalFormatting>
  <conditionalFormatting sqref="E3 B3:C30 D3:D38">
    <cfRule type="cellIs" dxfId="23" priority="7" stopIfTrue="1" operator="equal">
      <formula>0</formula>
    </cfRule>
  </conditionalFormatting>
  <conditionalFormatting sqref="I5:IV38">
    <cfRule type="cellIs" dxfId="22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4"/>
  <sheetViews>
    <sheetView showGridLines="0" zoomScaleNormal="100" workbookViewId="0"/>
  </sheetViews>
  <sheetFormatPr defaultColWidth="9.140625" defaultRowHeight="12.75"/>
  <cols>
    <col min="1" max="1" width="17.28515625" style="111" customWidth="1"/>
    <col min="2" max="4" width="16.42578125" style="422" customWidth="1"/>
    <col min="5" max="5" width="1.7109375" style="110" customWidth="1"/>
    <col min="6" max="8" width="16.28515625" style="110" customWidth="1"/>
    <col min="9" max="9" width="19.28515625" style="111" customWidth="1"/>
    <col min="10" max="16384" width="9.140625" style="111"/>
  </cols>
  <sheetData>
    <row r="1" spans="1:9" ht="15">
      <c r="A1" s="128" t="s">
        <v>327</v>
      </c>
      <c r="B1" s="423"/>
      <c r="C1" s="424"/>
      <c r="D1" s="424"/>
      <c r="E1" s="100"/>
      <c r="F1" s="100"/>
      <c r="G1" s="100"/>
      <c r="H1" s="100"/>
      <c r="I1" s="100"/>
    </row>
    <row r="2" spans="1:9" ht="15.75" thickBot="1">
      <c r="A2" s="130" t="s">
        <v>328</v>
      </c>
      <c r="B2" s="425"/>
      <c r="C2" s="424"/>
      <c r="D2" s="424"/>
      <c r="E2" s="100"/>
      <c r="G2" s="100"/>
      <c r="H2" s="100"/>
      <c r="I2" s="101"/>
    </row>
    <row r="3" spans="1:9" ht="27.75" customHeight="1">
      <c r="A3" s="538" t="s">
        <v>33</v>
      </c>
      <c r="B3" s="462" t="s">
        <v>38</v>
      </c>
      <c r="C3" s="462"/>
      <c r="D3" s="441" t="s">
        <v>36</v>
      </c>
      <c r="E3" s="442"/>
      <c r="F3" s="475" t="s">
        <v>317</v>
      </c>
      <c r="G3" s="476"/>
      <c r="H3" s="477"/>
      <c r="I3" s="541" t="s">
        <v>98</v>
      </c>
    </row>
    <row r="4" spans="1:9" ht="27.75" customHeight="1" thickBot="1">
      <c r="A4" s="539"/>
      <c r="B4" s="574" t="s">
        <v>137</v>
      </c>
      <c r="C4" s="574"/>
      <c r="D4" s="573" t="s">
        <v>49</v>
      </c>
      <c r="E4" s="443"/>
      <c r="F4" s="570" t="s">
        <v>107</v>
      </c>
      <c r="G4" s="571"/>
      <c r="H4" s="572"/>
      <c r="I4" s="542"/>
    </row>
    <row r="5" spans="1:9" ht="51" customHeight="1">
      <c r="A5" s="539"/>
      <c r="B5" s="544" t="s">
        <v>318</v>
      </c>
      <c r="C5" s="544" t="s">
        <v>319</v>
      </c>
      <c r="D5" s="546" t="s">
        <v>225</v>
      </c>
      <c r="E5" s="100"/>
      <c r="F5" s="521" t="s">
        <v>37</v>
      </c>
      <c r="G5" s="160" t="s">
        <v>320</v>
      </c>
      <c r="H5" s="426" t="s">
        <v>321</v>
      </c>
      <c r="I5" s="542"/>
    </row>
    <row r="6" spans="1:9" ht="15" thickBot="1">
      <c r="A6" s="540"/>
      <c r="B6" s="545"/>
      <c r="C6" s="545"/>
      <c r="D6" s="547"/>
      <c r="E6" s="355"/>
      <c r="F6" s="522"/>
      <c r="G6" s="350" t="s">
        <v>322</v>
      </c>
      <c r="H6" s="427" t="s">
        <v>322</v>
      </c>
      <c r="I6" s="543"/>
    </row>
    <row r="7" spans="1:9" ht="12.75" customHeight="1">
      <c r="A7" s="101" t="s">
        <v>227</v>
      </c>
      <c r="B7" s="449">
        <v>2869.1152832915463</v>
      </c>
      <c r="C7" s="450">
        <v>18046.189999999999</v>
      </c>
      <c r="D7" s="451">
        <v>584166</v>
      </c>
      <c r="E7" s="449"/>
      <c r="F7" s="452">
        <v>246240.72999999998</v>
      </c>
      <c r="G7" s="452">
        <v>43.624330548402781</v>
      </c>
      <c r="H7" s="453">
        <v>0.55436807712517766</v>
      </c>
      <c r="I7" s="428" t="s">
        <v>51</v>
      </c>
    </row>
    <row r="8" spans="1:9">
      <c r="A8" s="101" t="s">
        <v>21</v>
      </c>
      <c r="B8" s="449">
        <v>8.4263276633157442</v>
      </c>
      <c r="C8" s="450">
        <v>53</v>
      </c>
      <c r="D8" s="451">
        <v>42966</v>
      </c>
      <c r="E8" s="449"/>
      <c r="F8" s="452">
        <v>98548.970000000016</v>
      </c>
      <c r="G8" s="452">
        <v>32.772914825999699</v>
      </c>
      <c r="H8" s="451">
        <v>3.0441718467478649E-2</v>
      </c>
      <c r="I8" s="428" t="s">
        <v>52</v>
      </c>
    </row>
    <row r="9" spans="1:9">
      <c r="A9" s="111" t="s">
        <v>96</v>
      </c>
      <c r="B9" s="449">
        <v>0</v>
      </c>
      <c r="C9" s="454">
        <v>0</v>
      </c>
      <c r="D9" s="456">
        <v>0</v>
      </c>
      <c r="E9" s="455"/>
      <c r="F9" s="457">
        <v>11522.2</v>
      </c>
      <c r="G9" s="457">
        <v>67.471316241689948</v>
      </c>
      <c r="H9" s="456">
        <v>0.2603669438128135</v>
      </c>
      <c r="I9" s="429" t="s">
        <v>96</v>
      </c>
    </row>
    <row r="10" spans="1:9">
      <c r="A10" s="111" t="s">
        <v>2</v>
      </c>
      <c r="B10" s="449">
        <v>0</v>
      </c>
      <c r="C10" s="454">
        <v>0</v>
      </c>
      <c r="D10" s="456">
        <v>0</v>
      </c>
      <c r="E10" s="455"/>
      <c r="F10" s="457">
        <v>1120.5</v>
      </c>
      <c r="G10" s="457">
        <v>0</v>
      </c>
      <c r="H10" s="456">
        <v>0</v>
      </c>
      <c r="I10" s="429" t="s">
        <v>2</v>
      </c>
    </row>
    <row r="11" spans="1:9">
      <c r="A11" s="111" t="s">
        <v>3</v>
      </c>
      <c r="B11" s="455">
        <v>8.4263276633157442</v>
      </c>
      <c r="C11" s="454">
        <v>53</v>
      </c>
      <c r="D11" s="456">
        <v>42966</v>
      </c>
      <c r="E11" s="455"/>
      <c r="F11" s="457">
        <v>20175.09</v>
      </c>
      <c r="G11" s="457">
        <v>1.3628687653933635</v>
      </c>
      <c r="H11" s="456">
        <v>0</v>
      </c>
      <c r="I11" s="429" t="s">
        <v>3</v>
      </c>
    </row>
    <row r="12" spans="1:9">
      <c r="A12" s="111" t="s">
        <v>4</v>
      </c>
      <c r="B12" s="449">
        <v>0</v>
      </c>
      <c r="C12" s="454">
        <v>0</v>
      </c>
      <c r="D12" s="456">
        <v>0</v>
      </c>
      <c r="E12" s="455"/>
      <c r="F12" s="457">
        <v>5892.3</v>
      </c>
      <c r="G12" s="457">
        <v>8.485650764557133E-2</v>
      </c>
      <c r="H12" s="456">
        <v>0</v>
      </c>
      <c r="I12" s="429" t="s">
        <v>4</v>
      </c>
    </row>
    <row r="13" spans="1:9">
      <c r="A13" s="111" t="s">
        <v>90</v>
      </c>
      <c r="B13" s="449">
        <v>0</v>
      </c>
      <c r="C13" s="454">
        <v>0</v>
      </c>
      <c r="D13" s="456">
        <v>0</v>
      </c>
      <c r="E13" s="455"/>
      <c r="F13" s="457">
        <v>51024.37</v>
      </c>
      <c r="G13" s="457">
        <v>41.510752607038555</v>
      </c>
      <c r="H13" s="456">
        <v>0</v>
      </c>
      <c r="I13" s="429" t="s">
        <v>90</v>
      </c>
    </row>
    <row r="14" spans="1:9">
      <c r="A14" s="111" t="s">
        <v>91</v>
      </c>
      <c r="B14" s="449">
        <v>0</v>
      </c>
      <c r="C14" s="454">
        <v>0</v>
      </c>
      <c r="D14" s="456">
        <v>0</v>
      </c>
      <c r="E14" s="455"/>
      <c r="F14" s="457">
        <v>2228.35</v>
      </c>
      <c r="G14" s="457">
        <v>32.990777929858417</v>
      </c>
      <c r="H14" s="456">
        <v>0</v>
      </c>
      <c r="I14" s="429" t="s">
        <v>91</v>
      </c>
    </row>
    <row r="15" spans="1:9">
      <c r="A15" s="111" t="s">
        <v>5</v>
      </c>
      <c r="B15" s="449">
        <v>0</v>
      </c>
      <c r="C15" s="454">
        <v>0</v>
      </c>
      <c r="D15" s="456">
        <v>0</v>
      </c>
      <c r="E15" s="455"/>
      <c r="F15" s="457">
        <v>6586.16</v>
      </c>
      <c r="G15" s="457">
        <v>35.33895319882906</v>
      </c>
      <c r="H15" s="456">
        <v>0</v>
      </c>
      <c r="I15" s="429" t="s">
        <v>5</v>
      </c>
    </row>
    <row r="16" spans="1:9" s="101" customFormat="1">
      <c r="A16" s="101" t="s">
        <v>22</v>
      </c>
      <c r="B16" s="449">
        <v>80.318801362839253</v>
      </c>
      <c r="C16" s="450">
        <v>505.19</v>
      </c>
      <c r="D16" s="451">
        <v>91294</v>
      </c>
      <c r="E16" s="449"/>
      <c r="F16" s="452">
        <v>22081.829999999998</v>
      </c>
      <c r="G16" s="452">
        <v>52.440762382465586</v>
      </c>
      <c r="H16" s="451">
        <v>0</v>
      </c>
      <c r="I16" s="428" t="s">
        <v>53</v>
      </c>
    </row>
    <row r="17" spans="1:9">
      <c r="A17" s="111" t="s">
        <v>92</v>
      </c>
      <c r="B17" s="455">
        <v>0.15898731440218386</v>
      </c>
      <c r="C17" s="454">
        <v>1</v>
      </c>
      <c r="D17" s="456">
        <v>30291</v>
      </c>
      <c r="E17" s="455"/>
      <c r="F17" s="457">
        <v>2281.9899999999998</v>
      </c>
      <c r="G17" s="457">
        <v>29.061477044158828</v>
      </c>
      <c r="H17" s="456">
        <v>0</v>
      </c>
      <c r="I17" s="429" t="s">
        <v>92</v>
      </c>
    </row>
    <row r="18" spans="1:9">
      <c r="A18" s="111" t="s">
        <v>99</v>
      </c>
      <c r="B18" s="455">
        <v>0</v>
      </c>
      <c r="C18" s="454">
        <v>0</v>
      </c>
      <c r="D18" s="456">
        <v>0</v>
      </c>
      <c r="E18" s="455"/>
      <c r="F18" s="457">
        <v>449.65</v>
      </c>
      <c r="G18" s="457">
        <v>26.387190036695209</v>
      </c>
      <c r="H18" s="456">
        <v>0</v>
      </c>
      <c r="I18" s="429" t="s">
        <v>99</v>
      </c>
    </row>
    <row r="19" spans="1:9">
      <c r="A19" s="111" t="s">
        <v>93</v>
      </c>
      <c r="B19" s="455">
        <v>0.63594925760873544</v>
      </c>
      <c r="C19" s="454">
        <v>4</v>
      </c>
      <c r="D19" s="456">
        <v>0</v>
      </c>
      <c r="E19" s="455"/>
      <c r="F19" s="457">
        <v>25.02</v>
      </c>
      <c r="G19" s="457">
        <v>15.987210231814549</v>
      </c>
      <c r="H19" s="456">
        <v>0</v>
      </c>
      <c r="I19" s="429" t="s">
        <v>93</v>
      </c>
    </row>
    <row r="20" spans="1:9">
      <c r="A20" s="111" t="s">
        <v>97</v>
      </c>
      <c r="B20" s="455">
        <v>23.371135217121026</v>
      </c>
      <c r="C20" s="454">
        <v>147</v>
      </c>
      <c r="D20" s="456">
        <v>2565</v>
      </c>
      <c r="E20" s="455"/>
      <c r="F20" s="457">
        <v>2.15</v>
      </c>
      <c r="G20" s="457">
        <v>0</v>
      </c>
      <c r="H20" s="456">
        <v>0</v>
      </c>
      <c r="I20" s="429" t="s">
        <v>97</v>
      </c>
    </row>
    <row r="21" spans="1:9">
      <c r="A21" s="111" t="s">
        <v>100</v>
      </c>
      <c r="B21" s="455">
        <v>0</v>
      </c>
      <c r="C21" s="454">
        <v>0</v>
      </c>
      <c r="D21" s="456">
        <v>0</v>
      </c>
      <c r="E21" s="455"/>
      <c r="F21" s="457">
        <v>11.12</v>
      </c>
      <c r="G21" s="457">
        <v>31.654676258992808</v>
      </c>
      <c r="H21" s="456">
        <v>0</v>
      </c>
      <c r="I21" s="429" t="s">
        <v>100</v>
      </c>
    </row>
    <row r="22" spans="1:9">
      <c r="A22" s="111" t="s">
        <v>7</v>
      </c>
      <c r="B22" s="455">
        <v>0</v>
      </c>
      <c r="C22" s="454">
        <v>0</v>
      </c>
      <c r="D22" s="456">
        <v>0</v>
      </c>
      <c r="E22" s="455"/>
      <c r="F22" s="457">
        <v>1583.77</v>
      </c>
      <c r="G22" s="457">
        <v>47.845962481926037</v>
      </c>
      <c r="H22" s="456">
        <v>0</v>
      </c>
      <c r="I22" s="429" t="s">
        <v>7</v>
      </c>
    </row>
    <row r="23" spans="1:9">
      <c r="A23" s="111" t="s">
        <v>8</v>
      </c>
      <c r="B23" s="455">
        <v>2.4150173057691724</v>
      </c>
      <c r="C23" s="454">
        <v>15.19</v>
      </c>
      <c r="D23" s="456">
        <v>3588</v>
      </c>
      <c r="E23" s="455"/>
      <c r="F23" s="457">
        <v>2777.08</v>
      </c>
      <c r="G23" s="457">
        <v>56.975312198424248</v>
      </c>
      <c r="H23" s="456">
        <v>0</v>
      </c>
      <c r="I23" s="429" t="s">
        <v>8</v>
      </c>
    </row>
    <row r="24" spans="1:9">
      <c r="A24" s="111" t="s">
        <v>9</v>
      </c>
      <c r="B24" s="455">
        <v>37.203031570111023</v>
      </c>
      <c r="C24" s="454">
        <v>234</v>
      </c>
      <c r="D24" s="456">
        <v>41978</v>
      </c>
      <c r="E24" s="455"/>
      <c r="F24" s="457">
        <v>2746</v>
      </c>
      <c r="G24" s="457">
        <v>57.57465404224326</v>
      </c>
      <c r="H24" s="456">
        <v>0</v>
      </c>
      <c r="I24" s="429" t="s">
        <v>9</v>
      </c>
    </row>
    <row r="25" spans="1:9">
      <c r="A25" s="111" t="s">
        <v>10</v>
      </c>
      <c r="B25" s="455">
        <v>16.53468069782712</v>
      </c>
      <c r="C25" s="454">
        <v>104</v>
      </c>
      <c r="D25" s="456">
        <v>12872</v>
      </c>
      <c r="E25" s="455"/>
      <c r="F25" s="457">
        <v>12205.05</v>
      </c>
      <c r="G25" s="457">
        <v>56.284161064477409</v>
      </c>
      <c r="H25" s="456">
        <v>0</v>
      </c>
      <c r="I25" s="429" t="s">
        <v>10</v>
      </c>
    </row>
    <row r="26" spans="1:9">
      <c r="A26" s="101" t="s">
        <v>23</v>
      </c>
      <c r="B26" s="449">
        <v>2778.3033191781628</v>
      </c>
      <c r="C26" s="450">
        <v>17475</v>
      </c>
      <c r="D26" s="451">
        <v>449906</v>
      </c>
      <c r="E26" s="449"/>
      <c r="F26" s="452">
        <v>43723.14</v>
      </c>
      <c r="G26" s="452">
        <v>59.203044429105503</v>
      </c>
      <c r="H26" s="451">
        <v>0.12887912441787117</v>
      </c>
      <c r="I26" s="428" t="s">
        <v>54</v>
      </c>
    </row>
    <row r="27" spans="1:9">
      <c r="A27" s="111" t="s">
        <v>12</v>
      </c>
      <c r="B27" s="455">
        <v>0</v>
      </c>
      <c r="C27" s="454">
        <v>0</v>
      </c>
      <c r="D27" s="456">
        <v>0</v>
      </c>
      <c r="E27" s="455"/>
      <c r="F27" s="457">
        <v>23935.34</v>
      </c>
      <c r="G27" s="457">
        <v>53.326796276969532</v>
      </c>
      <c r="H27" s="456">
        <v>0.19531788560346333</v>
      </c>
      <c r="I27" s="429" t="s">
        <v>12</v>
      </c>
    </row>
    <row r="28" spans="1:9">
      <c r="A28" s="111" t="s">
        <v>13</v>
      </c>
      <c r="B28" s="455">
        <v>149.13010090924845</v>
      </c>
      <c r="C28" s="454">
        <v>938</v>
      </c>
      <c r="D28" s="456">
        <v>24194</v>
      </c>
      <c r="E28" s="455"/>
      <c r="F28" s="457">
        <v>1452.52</v>
      </c>
      <c r="G28" s="457">
        <v>38.409798143915403</v>
      </c>
      <c r="H28" s="456">
        <v>0</v>
      </c>
      <c r="I28" s="429" t="s">
        <v>13</v>
      </c>
    </row>
    <row r="29" spans="1:9">
      <c r="A29" s="111" t="s">
        <v>14</v>
      </c>
      <c r="B29" s="455">
        <v>2460.0107157449906</v>
      </c>
      <c r="C29" s="454">
        <v>15473</v>
      </c>
      <c r="D29" s="456">
        <v>403036</v>
      </c>
      <c r="E29" s="455"/>
      <c r="F29" s="457">
        <v>3146.73</v>
      </c>
      <c r="G29" s="457">
        <v>46.854989147464195</v>
      </c>
      <c r="H29" s="456">
        <v>0.305078605409425</v>
      </c>
      <c r="I29" s="429" t="s">
        <v>14</v>
      </c>
    </row>
    <row r="30" spans="1:9">
      <c r="A30" s="111" t="s">
        <v>101</v>
      </c>
      <c r="B30" s="455">
        <v>169.16250252392362</v>
      </c>
      <c r="C30" s="454">
        <v>1064</v>
      </c>
      <c r="D30" s="456">
        <v>22676</v>
      </c>
      <c r="E30" s="455"/>
      <c r="F30" s="457">
        <v>15188.55</v>
      </c>
      <c r="G30" s="457">
        <v>73.010063501782597</v>
      </c>
      <c r="H30" s="456">
        <v>0</v>
      </c>
      <c r="I30" s="429" t="s">
        <v>101</v>
      </c>
    </row>
    <row r="31" spans="1:9">
      <c r="A31" s="101" t="s">
        <v>24</v>
      </c>
      <c r="B31" s="449">
        <v>2.06683508722839</v>
      </c>
      <c r="C31" s="450">
        <v>13</v>
      </c>
      <c r="D31" s="451">
        <v>0</v>
      </c>
      <c r="E31" s="449"/>
      <c r="F31" s="452">
        <v>42004.149999999994</v>
      </c>
      <c r="G31" s="452">
        <v>59.131395350221368</v>
      </c>
      <c r="H31" s="451">
        <v>1.1998100187719549</v>
      </c>
      <c r="I31" s="428" t="s">
        <v>55</v>
      </c>
    </row>
    <row r="32" spans="1:9">
      <c r="A32" s="111" t="s">
        <v>103</v>
      </c>
      <c r="B32" s="455">
        <v>2.06683508722839</v>
      </c>
      <c r="C32" s="454">
        <v>13</v>
      </c>
      <c r="D32" s="456">
        <v>0</v>
      </c>
      <c r="E32" s="455"/>
      <c r="F32" s="457">
        <v>24303.17</v>
      </c>
      <c r="G32" s="457">
        <v>66.264400899141975</v>
      </c>
      <c r="H32" s="456">
        <v>1.4409642857289811</v>
      </c>
      <c r="I32" s="429" t="s">
        <v>103</v>
      </c>
    </row>
    <row r="33" spans="1:9">
      <c r="A33" s="111" t="s">
        <v>16</v>
      </c>
      <c r="B33" s="455">
        <v>0</v>
      </c>
      <c r="C33" s="454">
        <v>0</v>
      </c>
      <c r="D33" s="456">
        <v>0</v>
      </c>
      <c r="E33" s="455"/>
      <c r="F33" s="457">
        <v>7400.37</v>
      </c>
      <c r="G33" s="457">
        <v>56.698651553908789</v>
      </c>
      <c r="H33" s="456">
        <v>2.0778690795189974</v>
      </c>
      <c r="I33" s="429" t="s">
        <v>16</v>
      </c>
    </row>
    <row r="34" spans="1:9">
      <c r="A34" s="111" t="s">
        <v>94</v>
      </c>
      <c r="B34" s="455">
        <v>0</v>
      </c>
      <c r="C34" s="454">
        <v>0</v>
      </c>
      <c r="D34" s="456">
        <v>0</v>
      </c>
      <c r="E34" s="455"/>
      <c r="F34" s="457">
        <v>10300.61</v>
      </c>
      <c r="G34" s="457">
        <v>44.049624245554384</v>
      </c>
      <c r="H34" s="456">
        <v>0</v>
      </c>
      <c r="I34" s="429" t="s">
        <v>94</v>
      </c>
    </row>
    <row r="35" spans="1:9">
      <c r="A35" s="101" t="s">
        <v>180</v>
      </c>
      <c r="B35" s="449">
        <v>0</v>
      </c>
      <c r="C35" s="450"/>
      <c r="D35" s="451">
        <v>0</v>
      </c>
      <c r="E35" s="449"/>
      <c r="F35" s="452">
        <v>39882.639999999999</v>
      </c>
      <c r="G35" s="452">
        <v>32.145690455797308</v>
      </c>
      <c r="H35" s="451">
        <v>1.9425995871888124</v>
      </c>
      <c r="I35" s="428" t="s">
        <v>56</v>
      </c>
    </row>
    <row r="36" spans="1:9">
      <c r="A36" s="111" t="s">
        <v>95</v>
      </c>
      <c r="B36" s="455">
        <v>0</v>
      </c>
      <c r="C36" s="454">
        <v>0</v>
      </c>
      <c r="D36" s="456">
        <v>0</v>
      </c>
      <c r="E36" s="455"/>
      <c r="F36" s="457">
        <v>6231.8</v>
      </c>
      <c r="G36" s="457">
        <v>58.801309413010685</v>
      </c>
      <c r="H36" s="456">
        <v>0.16752784107320517</v>
      </c>
      <c r="I36" s="429" t="s">
        <v>95</v>
      </c>
    </row>
    <row r="37" spans="1:9">
      <c r="A37" s="111" t="s">
        <v>17</v>
      </c>
      <c r="B37" s="455">
        <v>0</v>
      </c>
      <c r="C37" s="454">
        <v>0</v>
      </c>
      <c r="D37" s="456">
        <v>0</v>
      </c>
      <c r="E37" s="455"/>
      <c r="F37" s="457">
        <v>21194.85</v>
      </c>
      <c r="G37" s="457">
        <v>15.71900721165755</v>
      </c>
      <c r="H37" s="456">
        <v>3.6061590433525126</v>
      </c>
      <c r="I37" s="429" t="s">
        <v>17</v>
      </c>
    </row>
    <row r="38" spans="1:9">
      <c r="A38" s="111" t="s">
        <v>102</v>
      </c>
      <c r="B38" s="455">
        <v>0</v>
      </c>
      <c r="C38" s="454">
        <v>0</v>
      </c>
      <c r="D38" s="456">
        <v>0</v>
      </c>
      <c r="E38" s="455"/>
      <c r="F38" s="457">
        <v>12425.99</v>
      </c>
      <c r="G38" s="457">
        <v>46.632501716161045</v>
      </c>
      <c r="H38" s="456">
        <v>0</v>
      </c>
      <c r="I38" s="429" t="s">
        <v>102</v>
      </c>
    </row>
    <row r="39" spans="1:9" ht="13.5" thickBot="1">
      <c r="A39" s="121" t="s">
        <v>18</v>
      </c>
      <c r="B39" s="458">
        <v>0</v>
      </c>
      <c r="C39" s="459">
        <v>0</v>
      </c>
      <c r="D39" s="460">
        <v>0</v>
      </c>
      <c r="E39" s="458"/>
      <c r="F39" s="461">
        <v>30</v>
      </c>
      <c r="G39" s="461">
        <v>100</v>
      </c>
      <c r="H39" s="460">
        <v>0</v>
      </c>
      <c r="I39" s="430" t="s">
        <v>18</v>
      </c>
    </row>
    <row r="40" spans="1:9" ht="14.25">
      <c r="A40" s="431" t="s">
        <v>323</v>
      </c>
      <c r="F40" s="143"/>
      <c r="G40" s="143"/>
      <c r="H40" s="143"/>
      <c r="I40" s="432"/>
    </row>
    <row r="41" spans="1:9" ht="14.25">
      <c r="A41" s="433" t="s">
        <v>324</v>
      </c>
      <c r="F41" s="143"/>
      <c r="G41" s="143"/>
      <c r="H41" s="143"/>
      <c r="I41" s="432"/>
    </row>
    <row r="42" spans="1:9" ht="14.25">
      <c r="A42" s="174" t="s">
        <v>325</v>
      </c>
      <c r="F42" s="143"/>
      <c r="G42" s="143"/>
      <c r="H42" s="143"/>
      <c r="I42" s="432"/>
    </row>
    <row r="43" spans="1:9" ht="14.25">
      <c r="A43" s="405" t="s">
        <v>326</v>
      </c>
      <c r="F43" s="143"/>
      <c r="G43" s="143"/>
      <c r="H43" s="143"/>
      <c r="I43" s="432"/>
    </row>
    <row r="44" spans="1:9">
      <c r="F44" s="143"/>
      <c r="G44" s="143"/>
      <c r="H44" s="143"/>
      <c r="I44" s="432"/>
    </row>
    <row r="45" spans="1:9" ht="15">
      <c r="A45" s="128" t="s">
        <v>332</v>
      </c>
      <c r="B45" s="434"/>
      <c r="F45" s="143"/>
      <c r="G45" s="143"/>
      <c r="H45" s="143"/>
      <c r="I45" s="143"/>
    </row>
    <row r="46" spans="1:9" ht="15.75" thickBot="1">
      <c r="A46" s="130" t="s">
        <v>331</v>
      </c>
      <c r="B46" s="435"/>
      <c r="F46" s="143"/>
      <c r="G46" s="143"/>
      <c r="H46" s="143"/>
      <c r="I46" s="436" t="s">
        <v>26</v>
      </c>
    </row>
    <row r="47" spans="1:9" ht="11.25" customHeight="1">
      <c r="A47" s="533" t="s">
        <v>19</v>
      </c>
      <c r="B47" s="523"/>
      <c r="C47" s="548" t="s">
        <v>38</v>
      </c>
      <c r="D47" s="525" t="s">
        <v>36</v>
      </c>
      <c r="E47" s="137"/>
      <c r="F47" s="527" t="s">
        <v>39</v>
      </c>
      <c r="G47" s="528"/>
      <c r="H47" s="529"/>
      <c r="I47" s="535" t="s">
        <v>46</v>
      </c>
    </row>
    <row r="48" spans="1:9" ht="11.25" customHeight="1">
      <c r="A48" s="534"/>
      <c r="B48" s="524"/>
      <c r="C48" s="549"/>
      <c r="D48" s="526"/>
      <c r="E48" s="250"/>
      <c r="F48" s="530"/>
      <c r="G48" s="531"/>
      <c r="H48" s="532"/>
      <c r="I48" s="536"/>
    </row>
    <row r="49" spans="1:9" ht="11.25" customHeight="1">
      <c r="A49" s="534"/>
      <c r="B49" s="524"/>
      <c r="C49" s="575" t="s">
        <v>137</v>
      </c>
      <c r="D49" s="577" t="s">
        <v>49</v>
      </c>
      <c r="E49" s="437"/>
      <c r="F49" s="550" t="s">
        <v>50</v>
      </c>
      <c r="G49" s="551"/>
      <c r="H49" s="552"/>
      <c r="I49" s="536"/>
    </row>
    <row r="50" spans="1:9" ht="11.25" customHeight="1" thickBot="1">
      <c r="A50" s="534"/>
      <c r="B50" s="524"/>
      <c r="C50" s="576"/>
      <c r="D50" s="577"/>
      <c r="E50" s="437"/>
      <c r="F50" s="550"/>
      <c r="G50" s="551"/>
      <c r="H50" s="552"/>
      <c r="I50" s="537"/>
    </row>
    <row r="51" spans="1:9" ht="16.5" customHeight="1" thickBot="1">
      <c r="A51" s="333" t="s">
        <v>30</v>
      </c>
      <c r="B51" s="438"/>
      <c r="C51" s="415">
        <v>100</v>
      </c>
      <c r="D51" s="445">
        <v>100</v>
      </c>
      <c r="E51" s="444"/>
      <c r="F51" s="515">
        <v>100</v>
      </c>
      <c r="G51" s="516"/>
      <c r="H51" s="517"/>
      <c r="I51" s="578" t="s">
        <v>20</v>
      </c>
    </row>
    <row r="52" spans="1:9">
      <c r="A52" s="101" t="s">
        <v>21</v>
      </c>
      <c r="B52" s="439"/>
      <c r="C52" s="417">
        <v>0.29369080121621244</v>
      </c>
      <c r="D52" s="446">
        <v>7.3551011185176813</v>
      </c>
      <c r="E52" s="144"/>
      <c r="F52" s="518">
        <v>40.021392886546437</v>
      </c>
      <c r="G52" s="519"/>
      <c r="H52" s="520"/>
      <c r="I52" s="579" t="s">
        <v>52</v>
      </c>
    </row>
    <row r="53" spans="1:9">
      <c r="A53" s="101" t="s">
        <v>22</v>
      </c>
      <c r="B53" s="439"/>
      <c r="C53" s="417">
        <v>2.7994274691777048</v>
      </c>
      <c r="D53" s="446">
        <v>15.628092014940959</v>
      </c>
      <c r="E53" s="144"/>
      <c r="F53" s="512">
        <v>8.9675781906591983</v>
      </c>
      <c r="G53" s="513"/>
      <c r="H53" s="514"/>
      <c r="I53" s="579" t="s">
        <v>53</v>
      </c>
    </row>
    <row r="54" spans="1:9">
      <c r="A54" s="101" t="s">
        <v>23</v>
      </c>
      <c r="B54" s="439"/>
      <c r="C54" s="417">
        <v>96.834844363270037</v>
      </c>
      <c r="D54" s="446">
        <v>77.016806866541359</v>
      </c>
      <c r="E54" s="144"/>
      <c r="F54" s="512">
        <v>17.75625827619988</v>
      </c>
      <c r="G54" s="513"/>
      <c r="H54" s="514"/>
      <c r="I54" s="579" t="s">
        <v>54</v>
      </c>
    </row>
    <row r="55" spans="1:9">
      <c r="A55" s="101" t="s">
        <v>24</v>
      </c>
      <c r="B55" s="439"/>
      <c r="C55" s="417">
        <v>7.2037366336052108E-2</v>
      </c>
      <c r="D55" s="446">
        <v>0</v>
      </c>
      <c r="E55" s="144"/>
      <c r="F55" s="512">
        <v>17.058164991632374</v>
      </c>
      <c r="G55" s="513"/>
      <c r="H55" s="514"/>
      <c r="I55" s="579" t="s">
        <v>55</v>
      </c>
    </row>
    <row r="56" spans="1:9" ht="13.5" thickBot="1">
      <c r="A56" s="236" t="s">
        <v>25</v>
      </c>
      <c r="B56" s="440"/>
      <c r="C56" s="447">
        <v>0</v>
      </c>
      <c r="D56" s="448">
        <v>0</v>
      </c>
      <c r="E56" s="255"/>
      <c r="F56" s="509">
        <v>16.19660565496212</v>
      </c>
      <c r="G56" s="510"/>
      <c r="H56" s="511"/>
      <c r="I56" s="580" t="s">
        <v>56</v>
      </c>
    </row>
    <row r="59" spans="1:9">
      <c r="C59" s="110"/>
      <c r="D59" s="110"/>
    </row>
    <row r="60" spans="1:9">
      <c r="C60" s="110"/>
      <c r="D60" s="110"/>
    </row>
    <row r="61" spans="1:9">
      <c r="C61" s="110"/>
      <c r="D61" s="110"/>
    </row>
    <row r="62" spans="1:9">
      <c r="C62" s="110"/>
      <c r="D62" s="110"/>
    </row>
    <row r="63" spans="1:9">
      <c r="C63" s="110"/>
      <c r="D63" s="110"/>
    </row>
    <row r="64" spans="1:9">
      <c r="C64" s="110"/>
      <c r="D64" s="110"/>
    </row>
  </sheetData>
  <customSheetViews>
    <customSheetView guid="{28526390-B3F2-4758-AE3B-E7DE62A1935B}" scale="130" showRuler="0">
      <selection activeCell="E6" sqref="E6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30" topLeftCell="A19">
      <selection activeCell="A42" sqref="A42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30" topLeftCell="A3">
      <selection activeCell="M48" sqref="M48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6">
    <mergeCell ref="A47:A50"/>
    <mergeCell ref="I47:I50"/>
    <mergeCell ref="A3:A6"/>
    <mergeCell ref="I3:I6"/>
    <mergeCell ref="B5:B6"/>
    <mergeCell ref="C5:C6"/>
    <mergeCell ref="D5:D6"/>
    <mergeCell ref="B49:B50"/>
    <mergeCell ref="C47:C48"/>
    <mergeCell ref="F49:H50"/>
    <mergeCell ref="F4:H4"/>
    <mergeCell ref="C49:C50"/>
    <mergeCell ref="F5:F6"/>
    <mergeCell ref="B3:C3"/>
    <mergeCell ref="F3:H3"/>
    <mergeCell ref="B47:B48"/>
    <mergeCell ref="D47:D48"/>
    <mergeCell ref="B4:C4"/>
    <mergeCell ref="F47:H48"/>
    <mergeCell ref="D49:D50"/>
    <mergeCell ref="F56:H56"/>
    <mergeCell ref="F53:H53"/>
    <mergeCell ref="F54:H54"/>
    <mergeCell ref="F51:H51"/>
    <mergeCell ref="F55:H55"/>
    <mergeCell ref="F52:H52"/>
  </mergeCells>
  <phoneticPr fontId="4" type="noConversion"/>
  <conditionalFormatting sqref="A1:A2 G2:I2 A3:B3 E5:H5 I7:I47 B36:B45 C47:D47 B47:B48 E47:H48 I51:I56">
    <cfRule type="cellIs" dxfId="21" priority="147" stopIfTrue="1" operator="equal">
      <formula>0</formula>
    </cfRule>
  </conditionalFormatting>
  <conditionalFormatting sqref="A7:A47">
    <cfRule type="cellIs" dxfId="20" priority="1" stopIfTrue="1" operator="equal">
      <formula>0</formula>
    </cfRule>
  </conditionalFormatting>
  <conditionalFormatting sqref="B1:I1 J1:IU1048576 C2:E2 D3:I3 B7:F35 C36:F39 C40:H46 A51:F56 A58:I65534">
    <cfRule type="cellIs" dxfId="19" priority="89" stopIfTrue="1" operator="equal">
      <formula>0</formula>
    </cfRule>
  </conditionalFormatting>
  <conditionalFormatting sqref="G7:H39">
    <cfRule type="cellIs" dxfId="18" priority="2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58"/>
  <sheetViews>
    <sheetView workbookViewId="0">
      <selection activeCell="J326" sqref="J326:O358"/>
    </sheetView>
  </sheetViews>
  <sheetFormatPr defaultRowHeight="12.75"/>
  <sheetData>
    <row r="1" spans="1:15" ht="15">
      <c r="A1" s="9" t="s">
        <v>122</v>
      </c>
      <c r="B1" s="9"/>
      <c r="C1" s="9"/>
      <c r="D1" s="9"/>
      <c r="E1" s="9"/>
      <c r="F1" s="9"/>
      <c r="G1" s="9"/>
      <c r="H1" s="10"/>
    </row>
    <row r="2" spans="1:15" ht="15">
      <c r="A2" s="39" t="s">
        <v>152</v>
      </c>
      <c r="B2" s="11"/>
      <c r="C2" s="11"/>
      <c r="D2" s="11"/>
      <c r="E2" s="11"/>
      <c r="F2" s="11"/>
      <c r="G2" s="11"/>
      <c r="H2" s="10"/>
    </row>
    <row r="3" spans="1:15" ht="15.75" thickBot="1">
      <c r="A3" s="10"/>
      <c r="B3" s="10"/>
      <c r="C3" s="10"/>
      <c r="D3" s="10"/>
      <c r="E3" s="10"/>
      <c r="F3" s="10"/>
      <c r="G3" s="10"/>
      <c r="H3" s="30" t="s">
        <v>121</v>
      </c>
      <c r="J3" t="s">
        <v>168</v>
      </c>
    </row>
    <row r="4" spans="1:15" ht="13.5" customHeight="1" thickBot="1">
      <c r="A4" s="553" t="s">
        <v>63</v>
      </c>
      <c r="B4" s="555" t="s">
        <v>66</v>
      </c>
      <c r="C4" s="556"/>
      <c r="D4" s="556"/>
      <c r="E4" s="557" t="s">
        <v>69</v>
      </c>
      <c r="F4" s="558"/>
      <c r="G4" s="558"/>
      <c r="H4" s="559" t="s">
        <v>98</v>
      </c>
      <c r="J4" s="555" t="s">
        <v>66</v>
      </c>
      <c r="K4" s="556"/>
      <c r="L4" s="556"/>
      <c r="M4" s="557" t="s">
        <v>69</v>
      </c>
      <c r="N4" s="558"/>
      <c r="O4" s="558"/>
    </row>
    <row r="5" spans="1:15" ht="33">
      <c r="A5" s="554"/>
      <c r="B5" s="12" t="s">
        <v>67</v>
      </c>
      <c r="C5" s="12" t="s">
        <v>68</v>
      </c>
      <c r="D5" s="13" t="s">
        <v>30</v>
      </c>
      <c r="E5" s="12" t="s">
        <v>153</v>
      </c>
      <c r="F5" s="12" t="s">
        <v>68</v>
      </c>
      <c r="G5" s="13" t="s">
        <v>30</v>
      </c>
      <c r="H5" s="560"/>
      <c r="J5" s="12" t="s">
        <v>67</v>
      </c>
      <c r="K5" s="12" t="s">
        <v>68</v>
      </c>
      <c r="L5" s="13" t="s">
        <v>30</v>
      </c>
      <c r="M5" s="12" t="s">
        <v>153</v>
      </c>
      <c r="N5" s="12" t="s">
        <v>68</v>
      </c>
      <c r="O5" s="13" t="s">
        <v>30</v>
      </c>
    </row>
    <row r="6" spans="1:15">
      <c r="A6" s="14" t="s">
        <v>0</v>
      </c>
      <c r="B6" s="40">
        <v>1.8</v>
      </c>
      <c r="C6" s="40">
        <v>452.39131814555429</v>
      </c>
      <c r="D6" s="40">
        <v>454.19131814555431</v>
      </c>
      <c r="E6" s="40">
        <v>17.109122978188278</v>
      </c>
      <c r="F6" s="40">
        <v>354.52544077902661</v>
      </c>
      <c r="G6" s="41">
        <v>371.63456375721489</v>
      </c>
      <c r="H6" s="15" t="s">
        <v>51</v>
      </c>
      <c r="J6" s="40">
        <v>0</v>
      </c>
      <c r="K6" s="40">
        <v>35.897681854445693</v>
      </c>
      <c r="L6" s="40">
        <v>35.89768185444575</v>
      </c>
      <c r="M6" s="40">
        <v>-9.8122978188278864E-2</v>
      </c>
      <c r="N6" s="40">
        <v>-1.9676407790265102</v>
      </c>
      <c r="O6" s="41">
        <v>-2.0657637572148246</v>
      </c>
    </row>
    <row r="7" spans="1:15">
      <c r="A7" s="14" t="s">
        <v>1</v>
      </c>
      <c r="B7" s="40">
        <v>0</v>
      </c>
      <c r="C7" s="40">
        <v>6.3919790447513956</v>
      </c>
      <c r="D7" s="40">
        <v>6.3919790447513956</v>
      </c>
      <c r="E7" s="40">
        <v>5.0229355229253349E-2</v>
      </c>
      <c r="F7" s="40">
        <v>21.135112919327511</v>
      </c>
      <c r="G7" s="40">
        <v>21.185342274556763</v>
      </c>
      <c r="H7" s="15" t="s">
        <v>52</v>
      </c>
      <c r="J7" s="40">
        <v>0</v>
      </c>
      <c r="K7" s="40">
        <v>8.0209552486047997E-3</v>
      </c>
      <c r="L7" s="40">
        <v>8.0209552486047997E-3</v>
      </c>
      <c r="M7" s="40">
        <v>-2.29355229253346E-4</v>
      </c>
      <c r="N7" s="40">
        <v>2.6887080672487684E-2</v>
      </c>
      <c r="O7" s="40">
        <v>2.6657725443232749E-2</v>
      </c>
    </row>
    <row r="8" spans="1:15">
      <c r="A8" s="16" t="s">
        <v>96</v>
      </c>
      <c r="B8" s="42">
        <v>0</v>
      </c>
      <c r="C8" s="42">
        <v>0</v>
      </c>
      <c r="D8" s="42">
        <v>0</v>
      </c>
      <c r="E8" s="42">
        <v>0</v>
      </c>
      <c r="F8" s="43">
        <v>10.523340742259304</v>
      </c>
      <c r="G8" s="43">
        <v>10.523340742259304</v>
      </c>
      <c r="H8" s="17" t="s">
        <v>96</v>
      </c>
      <c r="J8" s="42">
        <v>0</v>
      </c>
      <c r="K8" s="42">
        <v>0</v>
      </c>
      <c r="L8" s="42">
        <v>0</v>
      </c>
      <c r="M8" s="42">
        <v>0</v>
      </c>
      <c r="N8" s="43">
        <v>-4.5513407422593044</v>
      </c>
      <c r="O8" s="43">
        <v>-4.5513407422593044</v>
      </c>
    </row>
    <row r="9" spans="1:15">
      <c r="A9" s="16" t="s">
        <v>2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17" t="s">
        <v>2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</row>
    <row r="10" spans="1:15">
      <c r="A10" s="16" t="s">
        <v>3</v>
      </c>
      <c r="B10" s="43">
        <v>0</v>
      </c>
      <c r="C10" s="43">
        <v>6.3919790447513956</v>
      </c>
      <c r="D10" s="43">
        <v>6.3919790447513956</v>
      </c>
      <c r="E10" s="42">
        <v>0</v>
      </c>
      <c r="F10" s="42">
        <v>0</v>
      </c>
      <c r="G10" s="42">
        <v>0</v>
      </c>
      <c r="H10" s="17" t="s">
        <v>3</v>
      </c>
      <c r="J10" s="43">
        <v>0</v>
      </c>
      <c r="K10" s="43">
        <v>8.0209552486047997E-3</v>
      </c>
      <c r="L10" s="43">
        <v>8.0209552486047997E-3</v>
      </c>
      <c r="M10" s="42">
        <v>0</v>
      </c>
      <c r="N10" s="42">
        <v>7.59</v>
      </c>
      <c r="O10" s="42">
        <v>7.59</v>
      </c>
    </row>
    <row r="11" spans="1:15">
      <c r="A11" s="16" t="s">
        <v>4</v>
      </c>
      <c r="B11" s="42">
        <v>0</v>
      </c>
      <c r="C11" s="42">
        <v>0</v>
      </c>
      <c r="D11" s="42">
        <v>0</v>
      </c>
      <c r="E11" s="42">
        <v>0</v>
      </c>
      <c r="F11" s="43">
        <v>4.8235328077582755</v>
      </c>
      <c r="G11" s="43">
        <v>4.8235328077582755</v>
      </c>
      <c r="H11" s="17" t="s">
        <v>4</v>
      </c>
      <c r="J11" s="42">
        <v>0</v>
      </c>
      <c r="K11" s="42">
        <v>0</v>
      </c>
      <c r="L11" s="42">
        <v>0</v>
      </c>
      <c r="M11" s="42">
        <v>0</v>
      </c>
      <c r="N11" s="43">
        <v>-2.3532807758275709E-2</v>
      </c>
      <c r="O11" s="43">
        <v>-2.3532807758275709E-2</v>
      </c>
    </row>
    <row r="12" spans="1:15">
      <c r="A12" s="16" t="s">
        <v>90</v>
      </c>
      <c r="B12" s="42">
        <v>0</v>
      </c>
      <c r="C12" s="42">
        <v>0</v>
      </c>
      <c r="D12" s="42">
        <v>0</v>
      </c>
      <c r="E12" s="43">
        <v>5.0229355229253349E-2</v>
      </c>
      <c r="F12" s="43">
        <v>5.788239369309931</v>
      </c>
      <c r="G12" s="43">
        <v>5.838468724539184</v>
      </c>
      <c r="H12" s="17" t="s">
        <v>90</v>
      </c>
      <c r="J12" s="42">
        <v>0</v>
      </c>
      <c r="K12" s="42">
        <v>0</v>
      </c>
      <c r="L12" s="42">
        <v>0</v>
      </c>
      <c r="M12" s="43">
        <v>-2.29355229253346E-4</v>
      </c>
      <c r="N12" s="43">
        <v>-2.9882393693099312</v>
      </c>
      <c r="O12" s="43">
        <v>-2.9884687245391843</v>
      </c>
    </row>
    <row r="13" spans="1:15">
      <c r="A13" s="16" t="s">
        <v>91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17" t="s">
        <v>91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</row>
    <row r="14" spans="1:15">
      <c r="A14" s="16" t="s">
        <v>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17" t="s">
        <v>5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</row>
    <row r="15" spans="1:15">
      <c r="A15" s="14" t="s">
        <v>6</v>
      </c>
      <c r="B15" s="40">
        <v>1.8</v>
      </c>
      <c r="C15" s="40">
        <v>115.69482071000024</v>
      </c>
      <c r="D15" s="40">
        <v>117.49482071000024</v>
      </c>
      <c r="E15" s="44">
        <v>0</v>
      </c>
      <c r="F15" s="40">
        <v>51.27515864913876</v>
      </c>
      <c r="G15" s="40">
        <v>51.27515864913876</v>
      </c>
      <c r="H15" s="15" t="s">
        <v>53</v>
      </c>
      <c r="J15" s="40">
        <v>0</v>
      </c>
      <c r="K15" s="40">
        <v>-0.85482071000024007</v>
      </c>
      <c r="L15" s="40">
        <v>-0.85482071000024007</v>
      </c>
      <c r="M15" s="44">
        <v>0</v>
      </c>
      <c r="N15" s="40">
        <v>-0.25015864913875419</v>
      </c>
      <c r="O15" s="40">
        <v>-0.25015864913875419</v>
      </c>
    </row>
    <row r="16" spans="1:15">
      <c r="A16" s="16" t="s">
        <v>92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17" t="s">
        <v>92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</row>
    <row r="17" spans="1:15">
      <c r="A17" s="16" t="s">
        <v>99</v>
      </c>
      <c r="B17" s="42">
        <v>0</v>
      </c>
      <c r="C17" s="42">
        <v>0</v>
      </c>
      <c r="D17" s="42">
        <v>0</v>
      </c>
      <c r="E17" s="42">
        <v>0</v>
      </c>
      <c r="F17" s="43">
        <v>0.13465695754991855</v>
      </c>
      <c r="G17" s="43">
        <v>0.13465695754991855</v>
      </c>
      <c r="H17" s="17" t="s">
        <v>99</v>
      </c>
      <c r="J17" s="42">
        <v>0</v>
      </c>
      <c r="K17" s="42">
        <v>0</v>
      </c>
      <c r="L17" s="42">
        <v>0</v>
      </c>
      <c r="M17" s="42">
        <v>0</v>
      </c>
      <c r="N17" s="43">
        <v>-6.5695754991854094E-4</v>
      </c>
      <c r="O17" s="43">
        <v>-6.5695754991854094E-4</v>
      </c>
    </row>
    <row r="18" spans="1:15">
      <c r="A18" s="16" t="s">
        <v>93</v>
      </c>
      <c r="B18" s="43">
        <v>0</v>
      </c>
      <c r="C18" s="43">
        <v>3.3458015312370581</v>
      </c>
      <c r="D18" s="43">
        <v>3.3458015312370581</v>
      </c>
      <c r="E18" s="42">
        <v>0</v>
      </c>
      <c r="F18" s="43">
        <v>4.8175033917485779</v>
      </c>
      <c r="G18" s="43">
        <v>4.8175033917485779</v>
      </c>
      <c r="H18" s="17" t="s">
        <v>93</v>
      </c>
      <c r="J18" s="43">
        <v>0</v>
      </c>
      <c r="K18" s="43">
        <v>4.1984687629419426E-3</v>
      </c>
      <c r="L18" s="43">
        <v>4.1984687629419426E-3</v>
      </c>
      <c r="M18" s="42">
        <v>0</v>
      </c>
      <c r="N18" s="43">
        <v>-2.3503391748578295E-2</v>
      </c>
      <c r="O18" s="43">
        <v>-2.3503391748578295E-2</v>
      </c>
    </row>
    <row r="19" spans="1:15">
      <c r="A19" s="16" t="s">
        <v>97</v>
      </c>
      <c r="B19" s="43">
        <v>1.8</v>
      </c>
      <c r="C19" s="43">
        <v>11.785211363760386</v>
      </c>
      <c r="D19" s="43">
        <v>13.585211363760386</v>
      </c>
      <c r="E19" s="42">
        <v>0</v>
      </c>
      <c r="F19" s="43">
        <v>0.48034347543926165</v>
      </c>
      <c r="G19" s="43">
        <v>0.48034347543926165</v>
      </c>
      <c r="H19" s="17" t="s">
        <v>97</v>
      </c>
      <c r="J19" s="43">
        <v>0</v>
      </c>
      <c r="K19" s="43">
        <v>1.4788636239615016E-2</v>
      </c>
      <c r="L19" s="43">
        <v>1.4788636239615016E-2</v>
      </c>
      <c r="M19" s="42">
        <v>0</v>
      </c>
      <c r="N19" s="43">
        <v>-2.3434754392616663E-3</v>
      </c>
      <c r="O19" s="43">
        <v>-2.3434754392616663E-3</v>
      </c>
    </row>
    <row r="20" spans="1:15">
      <c r="A20" s="16" t="s">
        <v>100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17" t="s">
        <v>100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</row>
    <row r="21" spans="1:15">
      <c r="A21" s="16" t="s">
        <v>7</v>
      </c>
      <c r="B21" s="42">
        <v>0</v>
      </c>
      <c r="C21" s="42">
        <v>0</v>
      </c>
      <c r="D21" s="42">
        <v>0</v>
      </c>
      <c r="E21" s="42">
        <v>0</v>
      </c>
      <c r="F21" s="43">
        <v>19.617709890220226</v>
      </c>
      <c r="G21" s="43">
        <v>19.617709890220226</v>
      </c>
      <c r="H21" s="17" t="s">
        <v>7</v>
      </c>
      <c r="J21" s="42">
        <v>0</v>
      </c>
      <c r="K21" s="42">
        <v>0</v>
      </c>
      <c r="L21" s="42">
        <v>0</v>
      </c>
      <c r="M21" s="42">
        <v>0</v>
      </c>
      <c r="N21" s="43">
        <v>-9.5709890220220473E-2</v>
      </c>
      <c r="O21" s="43">
        <v>-9.5709890220220473E-2</v>
      </c>
    </row>
    <row r="22" spans="1:15">
      <c r="A22" s="16" t="s">
        <v>8</v>
      </c>
      <c r="B22" s="43">
        <v>0</v>
      </c>
      <c r="C22" s="43">
        <v>0.78900991333650039</v>
      </c>
      <c r="D22" s="43">
        <v>0.78900991333650039</v>
      </c>
      <c r="E22" s="42">
        <v>0</v>
      </c>
      <c r="F22" s="43">
        <v>1.045098775014293</v>
      </c>
      <c r="G22" s="43">
        <v>1.045098775014293</v>
      </c>
      <c r="H22" s="17" t="s">
        <v>8</v>
      </c>
      <c r="J22" s="43">
        <v>0</v>
      </c>
      <c r="K22" s="43">
        <v>9.9008666349964525E-4</v>
      </c>
      <c r="L22" s="43">
        <v>9.9008666349964525E-4</v>
      </c>
      <c r="M22" s="42">
        <v>0</v>
      </c>
      <c r="N22" s="43">
        <v>-5.0987750142930111E-3</v>
      </c>
      <c r="O22" s="43">
        <v>-5.0987750142930111E-3</v>
      </c>
    </row>
    <row r="23" spans="1:15">
      <c r="A23" s="16" t="s">
        <v>9</v>
      </c>
      <c r="B23" s="43">
        <v>0</v>
      </c>
      <c r="C23" s="43">
        <v>4.5942349384150649</v>
      </c>
      <c r="D23" s="43">
        <v>4.5942349384150649</v>
      </c>
      <c r="E23" s="42">
        <v>0</v>
      </c>
      <c r="F23" s="43">
        <v>9.2491241588764943</v>
      </c>
      <c r="G23" s="43">
        <v>9.2491241588764943</v>
      </c>
      <c r="H23" s="17" t="s">
        <v>9</v>
      </c>
      <c r="J23" s="43">
        <v>0</v>
      </c>
      <c r="K23" s="43">
        <v>5.7650615849347275E-3</v>
      </c>
      <c r="L23" s="43">
        <v>5.7650615849347275E-3</v>
      </c>
      <c r="M23" s="42">
        <v>0</v>
      </c>
      <c r="N23" s="43">
        <v>-4.5124158876493681E-2</v>
      </c>
      <c r="O23" s="43">
        <v>-4.5124158876493681E-2</v>
      </c>
    </row>
    <row r="24" spans="1:15">
      <c r="A24" s="16" t="s">
        <v>10</v>
      </c>
      <c r="B24" s="43">
        <v>0</v>
      </c>
      <c r="C24" s="43">
        <v>95.180562963251234</v>
      </c>
      <c r="D24" s="43">
        <v>95.180562963251234</v>
      </c>
      <c r="E24" s="42">
        <v>0</v>
      </c>
      <c r="F24" s="45">
        <v>15.93072200028999</v>
      </c>
      <c r="G24" s="45">
        <v>15.93072200028999</v>
      </c>
      <c r="H24" s="17" t="s">
        <v>10</v>
      </c>
      <c r="J24" s="43">
        <v>0</v>
      </c>
      <c r="K24" s="43">
        <v>-0.8805629632512364</v>
      </c>
      <c r="L24" s="43">
        <v>-0.8805629632512364</v>
      </c>
      <c r="M24" s="42">
        <v>0</v>
      </c>
      <c r="N24" s="45">
        <v>-7.7722000289989879E-2</v>
      </c>
      <c r="O24" s="45">
        <v>-7.7722000289989879E-2</v>
      </c>
    </row>
    <row r="25" spans="1:15">
      <c r="A25" s="14" t="s">
        <v>11</v>
      </c>
      <c r="B25" s="40">
        <v>0</v>
      </c>
      <c r="C25" s="40">
        <v>221.2214010052171</v>
      </c>
      <c r="D25" s="40">
        <v>221.2214010052171</v>
      </c>
      <c r="E25" s="40">
        <v>2.876132880427047</v>
      </c>
      <c r="F25" s="40">
        <v>239.13849679610234</v>
      </c>
      <c r="G25" s="40">
        <v>242.01462967652938</v>
      </c>
      <c r="H25" s="15" t="s">
        <v>54</v>
      </c>
      <c r="J25" s="40">
        <v>0</v>
      </c>
      <c r="K25" s="40">
        <v>36.607598994782904</v>
      </c>
      <c r="L25" s="40">
        <v>36.607598994782904</v>
      </c>
      <c r="M25" s="40">
        <v>-3.3132880427046985E-2</v>
      </c>
      <c r="N25" s="40">
        <v>0.26530320389775852</v>
      </c>
      <c r="O25" s="40">
        <v>0.23217032347071154</v>
      </c>
    </row>
    <row r="26" spans="1:15">
      <c r="A26" s="16" t="s">
        <v>12</v>
      </c>
      <c r="B26" s="43">
        <v>0</v>
      </c>
      <c r="C26" s="43">
        <v>10.012435925567614</v>
      </c>
      <c r="D26" s="43">
        <v>10.012435925567614</v>
      </c>
      <c r="E26" s="43">
        <v>0.71124767004622735</v>
      </c>
      <c r="F26" s="43">
        <v>4.9802976240104204</v>
      </c>
      <c r="G26" s="43">
        <v>5.691545294056648</v>
      </c>
      <c r="H26" s="17" t="s">
        <v>12</v>
      </c>
      <c r="J26" s="43">
        <v>0</v>
      </c>
      <c r="K26" s="43">
        <v>1.2564074432384942E-2</v>
      </c>
      <c r="L26" s="43">
        <v>1.2564074432384942E-2</v>
      </c>
      <c r="M26" s="43">
        <v>-3.2476700462273911E-3</v>
      </c>
      <c r="N26" s="43">
        <v>-2.4297624010420016E-2</v>
      </c>
      <c r="O26" s="43">
        <v>-2.7545294056647407E-2</v>
      </c>
    </row>
    <row r="27" spans="1:15">
      <c r="A27" s="16" t="s">
        <v>13</v>
      </c>
      <c r="B27" s="42">
        <v>0</v>
      </c>
      <c r="C27" s="42">
        <v>0</v>
      </c>
      <c r="D27" s="42">
        <v>0</v>
      </c>
      <c r="E27" s="42">
        <v>0</v>
      </c>
      <c r="F27" s="43">
        <v>4.9109593398988949</v>
      </c>
      <c r="G27" s="43">
        <v>4.9109593398988949</v>
      </c>
      <c r="H27" s="17" t="s">
        <v>13</v>
      </c>
      <c r="J27" s="42">
        <v>0</v>
      </c>
      <c r="K27" s="42">
        <v>0</v>
      </c>
      <c r="L27" s="42">
        <v>0</v>
      </c>
      <c r="M27" s="42">
        <v>0</v>
      </c>
      <c r="N27" s="43">
        <v>-2.3959339898894427E-2</v>
      </c>
      <c r="O27" s="43">
        <v>-2.3959339898894427E-2</v>
      </c>
    </row>
    <row r="28" spans="1:15">
      <c r="A28" s="16" t="s">
        <v>14</v>
      </c>
      <c r="B28" s="43">
        <v>0</v>
      </c>
      <c r="C28" s="43">
        <v>63.8598656439694</v>
      </c>
      <c r="D28" s="43">
        <v>63.8598656439694</v>
      </c>
      <c r="E28" s="42">
        <v>0</v>
      </c>
      <c r="F28" s="43">
        <v>49.645608482251085</v>
      </c>
      <c r="G28" s="43">
        <v>49.645608482251085</v>
      </c>
      <c r="H28" s="17" t="s">
        <v>14</v>
      </c>
      <c r="J28" s="43">
        <v>0</v>
      </c>
      <c r="K28" s="43">
        <v>-0.18986564396939798</v>
      </c>
      <c r="L28" s="43">
        <v>-0.18986564396939798</v>
      </c>
      <c r="M28" s="42">
        <v>0</v>
      </c>
      <c r="N28" s="43">
        <v>-0.24220848225108682</v>
      </c>
      <c r="O28" s="43">
        <v>-0.24220848225108682</v>
      </c>
    </row>
    <row r="29" spans="1:15">
      <c r="A29" s="16" t="s">
        <v>101</v>
      </c>
      <c r="B29" s="43">
        <v>0</v>
      </c>
      <c r="C29" s="43">
        <v>147.34909943568007</v>
      </c>
      <c r="D29" s="43">
        <v>147.34909943568007</v>
      </c>
      <c r="E29" s="43">
        <v>2.1648852103808194</v>
      </c>
      <c r="F29" s="43">
        <v>179.60163134994195</v>
      </c>
      <c r="G29" s="43">
        <v>181.76651656032277</v>
      </c>
      <c r="H29" s="17" t="s">
        <v>101</v>
      </c>
      <c r="J29" s="43">
        <v>0</v>
      </c>
      <c r="K29" s="43">
        <v>36.78490056431994</v>
      </c>
      <c r="L29" s="43">
        <v>36.78490056431994</v>
      </c>
      <c r="M29" s="43">
        <v>-2.9885210380819149E-2</v>
      </c>
      <c r="N29" s="43">
        <v>0.55576865005815534</v>
      </c>
      <c r="O29" s="43">
        <v>0.52588343967732953</v>
      </c>
    </row>
    <row r="30" spans="1:15">
      <c r="A30" s="14" t="s">
        <v>15</v>
      </c>
      <c r="B30" s="40">
        <v>0</v>
      </c>
      <c r="C30" s="40">
        <v>109.08311738558552</v>
      </c>
      <c r="D30" s="40">
        <v>109.08311738558552</v>
      </c>
      <c r="E30" s="40">
        <v>13.821109384881352</v>
      </c>
      <c r="F30" s="40">
        <v>33.717499228898632</v>
      </c>
      <c r="G30" s="40">
        <v>47.538608613779985</v>
      </c>
      <c r="H30" s="15" t="s">
        <v>55</v>
      </c>
      <c r="J30" s="40">
        <v>0</v>
      </c>
      <c r="K30" s="40">
        <v>0.1368826144144748</v>
      </c>
      <c r="L30" s="40">
        <v>0.1368826144144748</v>
      </c>
      <c r="M30" s="40">
        <v>-6.310938488135065E-2</v>
      </c>
      <c r="N30" s="40">
        <v>-0.16449922889863444</v>
      </c>
      <c r="O30" s="40">
        <v>-0.22760861377998509</v>
      </c>
    </row>
    <row r="31" spans="1:15">
      <c r="A31" s="16" t="s">
        <v>103</v>
      </c>
      <c r="B31" s="43">
        <v>0</v>
      </c>
      <c r="C31" s="43">
        <v>34.456762038112991</v>
      </c>
      <c r="D31" s="43">
        <v>34.456762038112991</v>
      </c>
      <c r="E31" s="42">
        <v>0</v>
      </c>
      <c r="F31" s="43">
        <v>10.756478161300954</v>
      </c>
      <c r="G31" s="43">
        <v>10.756478161300954</v>
      </c>
      <c r="H31" s="17" t="s">
        <v>103</v>
      </c>
      <c r="J31" s="43">
        <v>0</v>
      </c>
      <c r="K31" s="43">
        <v>4.323796188700868E-2</v>
      </c>
      <c r="L31" s="43">
        <v>4.323796188700868E-2</v>
      </c>
      <c r="M31" s="42">
        <v>0</v>
      </c>
      <c r="N31" s="43">
        <v>-5.2478161300955506E-2</v>
      </c>
      <c r="O31" s="43">
        <v>-5.2478161300955506E-2</v>
      </c>
    </row>
    <row r="32" spans="1:15">
      <c r="A32" s="16" t="s">
        <v>16</v>
      </c>
      <c r="B32" s="42">
        <v>0</v>
      </c>
      <c r="C32" s="42">
        <v>0</v>
      </c>
      <c r="D32" s="42">
        <v>0</v>
      </c>
      <c r="E32" s="43">
        <v>13.435347936720685</v>
      </c>
      <c r="F32" s="43">
        <v>7.9698830621522676</v>
      </c>
      <c r="G32" s="43">
        <v>21.405230998872952</v>
      </c>
      <c r="H32" s="17" t="s">
        <v>16</v>
      </c>
      <c r="J32" s="42">
        <v>0</v>
      </c>
      <c r="K32" s="42">
        <v>0</v>
      </c>
      <c r="L32" s="42">
        <v>0</v>
      </c>
      <c r="M32" s="43">
        <v>-6.1347936720684615E-2</v>
      </c>
      <c r="N32" s="43">
        <v>-3.8883062152267556E-2</v>
      </c>
      <c r="O32" s="43">
        <v>-0.10023099887295217</v>
      </c>
    </row>
    <row r="33" spans="1:15">
      <c r="A33" s="16" t="s">
        <v>94</v>
      </c>
      <c r="B33" s="43">
        <v>0</v>
      </c>
      <c r="C33" s="43">
        <v>74.62635534747254</v>
      </c>
      <c r="D33" s="43">
        <v>74.62635534747254</v>
      </c>
      <c r="E33" s="43">
        <v>0.38576144816066565</v>
      </c>
      <c r="F33" s="43">
        <v>14.991138005445409</v>
      </c>
      <c r="G33" s="43">
        <v>15.376899453606075</v>
      </c>
      <c r="H33" s="17" t="s">
        <v>94</v>
      </c>
      <c r="J33" s="43">
        <v>0</v>
      </c>
      <c r="K33" s="43">
        <v>9.3644652527459016E-2</v>
      </c>
      <c r="L33" s="43">
        <v>9.3644652527459016E-2</v>
      </c>
      <c r="M33" s="43">
        <v>-1.7614481606656462E-3</v>
      </c>
      <c r="N33" s="43">
        <v>-7.3138005445407828E-2</v>
      </c>
      <c r="O33" s="43">
        <v>-7.4899453606073862E-2</v>
      </c>
    </row>
    <row r="34" spans="1:15">
      <c r="A34" s="14" t="s">
        <v>119</v>
      </c>
      <c r="B34" s="44">
        <v>0</v>
      </c>
      <c r="C34" s="44">
        <v>0</v>
      </c>
      <c r="D34" s="44">
        <v>0</v>
      </c>
      <c r="E34" s="40">
        <v>0.36165135765062406</v>
      </c>
      <c r="F34" s="40">
        <v>9.2591731855593231</v>
      </c>
      <c r="G34" s="40">
        <v>9.6208245432099471</v>
      </c>
      <c r="H34" s="15" t="s">
        <v>56</v>
      </c>
      <c r="J34" s="44">
        <v>0</v>
      </c>
      <c r="K34" s="44">
        <v>0</v>
      </c>
      <c r="L34" s="44">
        <v>0</v>
      </c>
      <c r="M34" s="40">
        <v>-1.6513576506240746E-3</v>
      </c>
      <c r="N34" s="40">
        <v>-1.8451731855593234</v>
      </c>
      <c r="O34" s="40">
        <v>-1.8468245432099462</v>
      </c>
    </row>
    <row r="35" spans="1:15">
      <c r="A35" s="16" t="s">
        <v>95</v>
      </c>
      <c r="B35" s="42">
        <v>0</v>
      </c>
      <c r="C35" s="42">
        <v>0</v>
      </c>
      <c r="D35" s="42">
        <v>0</v>
      </c>
      <c r="E35" s="42">
        <v>0</v>
      </c>
      <c r="F35" s="43">
        <v>0.2090197550028586</v>
      </c>
      <c r="G35" s="43">
        <v>0.2090197550028586</v>
      </c>
      <c r="H35" s="17" t="s">
        <v>95</v>
      </c>
      <c r="J35" s="42">
        <v>0</v>
      </c>
      <c r="K35" s="42">
        <v>0</v>
      </c>
      <c r="L35" s="42">
        <v>0</v>
      </c>
      <c r="M35" s="42">
        <v>0</v>
      </c>
      <c r="N35" s="43">
        <v>-1.0197550028586133E-3</v>
      </c>
      <c r="O35" s="43">
        <v>-1.0197550028586133E-3</v>
      </c>
    </row>
    <row r="36" spans="1:15">
      <c r="A36" s="16" t="s">
        <v>17</v>
      </c>
      <c r="B36" s="42">
        <v>0</v>
      </c>
      <c r="C36" s="42">
        <v>0</v>
      </c>
      <c r="D36" s="42">
        <v>0</v>
      </c>
      <c r="E36" s="42">
        <v>0</v>
      </c>
      <c r="F36" s="43">
        <v>4.7873563117000879</v>
      </c>
      <c r="G36" s="43">
        <v>4.7873563117000879</v>
      </c>
      <c r="H36" s="17" t="s">
        <v>17</v>
      </c>
      <c r="J36" s="42">
        <v>0</v>
      </c>
      <c r="K36" s="42">
        <v>0</v>
      </c>
      <c r="L36" s="42">
        <v>0</v>
      </c>
      <c r="M36" s="42">
        <v>0</v>
      </c>
      <c r="N36" s="43">
        <v>-1.8233563117000879</v>
      </c>
      <c r="O36" s="43">
        <v>-1.8233563117000879</v>
      </c>
    </row>
    <row r="37" spans="1:15">
      <c r="A37" s="16" t="s">
        <v>102</v>
      </c>
      <c r="B37" s="42">
        <v>0</v>
      </c>
      <c r="C37" s="42">
        <v>0</v>
      </c>
      <c r="D37" s="42">
        <v>0</v>
      </c>
      <c r="E37" s="43">
        <v>0.36165135765062406</v>
      </c>
      <c r="F37" s="43">
        <v>4.2627971188563762</v>
      </c>
      <c r="G37" s="43">
        <v>4.6244484765070002</v>
      </c>
      <c r="H37" s="17" t="s">
        <v>102</v>
      </c>
      <c r="J37" s="42">
        <v>0</v>
      </c>
      <c r="K37" s="42">
        <v>0</v>
      </c>
      <c r="L37" s="42">
        <v>0</v>
      </c>
      <c r="M37" s="43">
        <v>-1.6513576506240746E-3</v>
      </c>
      <c r="N37" s="43">
        <v>-2.0797118856376251E-2</v>
      </c>
      <c r="O37" s="43">
        <v>-2.2448476506999882E-2</v>
      </c>
    </row>
    <row r="38" spans="1:15" ht="13.5" thickBot="1">
      <c r="A38" s="18" t="s">
        <v>18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19" t="s">
        <v>18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</row>
    <row r="41" spans="1:15" ht="15">
      <c r="A41" s="9" t="s">
        <v>154</v>
      </c>
      <c r="B41" s="9"/>
      <c r="C41" s="9"/>
      <c r="D41" s="9"/>
      <c r="E41" s="9"/>
      <c r="F41" s="9"/>
      <c r="G41" s="9"/>
      <c r="H41" s="10"/>
      <c r="J41" s="9"/>
      <c r="K41" s="9"/>
      <c r="L41" s="9"/>
      <c r="M41" s="9"/>
      <c r="N41" s="9"/>
      <c r="O41" s="9"/>
    </row>
    <row r="42" spans="1:15" ht="15">
      <c r="A42" s="20" t="s">
        <v>155</v>
      </c>
      <c r="B42" s="20"/>
      <c r="C42" s="20"/>
      <c r="D42" s="20"/>
      <c r="E42" s="20"/>
      <c r="F42" s="20"/>
      <c r="G42" s="20"/>
      <c r="H42" s="10"/>
      <c r="J42" s="20"/>
      <c r="K42" s="20"/>
      <c r="L42" s="20"/>
      <c r="M42" s="20"/>
      <c r="N42" s="20"/>
      <c r="O42" s="20"/>
    </row>
    <row r="43" spans="1:15" ht="15.75" thickBot="1">
      <c r="A43" s="10"/>
      <c r="B43" s="10"/>
      <c r="C43" s="10"/>
      <c r="D43" s="10"/>
      <c r="E43" s="10"/>
      <c r="F43" s="10"/>
      <c r="G43" s="10"/>
      <c r="H43" s="5" t="s">
        <v>121</v>
      </c>
      <c r="J43" s="10"/>
      <c r="K43" s="10"/>
      <c r="L43" s="10"/>
      <c r="M43" s="10"/>
      <c r="N43" s="10"/>
      <c r="O43" s="10"/>
    </row>
    <row r="44" spans="1:15" ht="13.5" customHeight="1" thickBot="1">
      <c r="A44" s="553" t="s">
        <v>63</v>
      </c>
      <c r="B44" s="555" t="s">
        <v>70</v>
      </c>
      <c r="C44" s="556"/>
      <c r="D44" s="556"/>
      <c r="E44" s="555" t="s">
        <v>123</v>
      </c>
      <c r="F44" s="556"/>
      <c r="G44" s="556"/>
      <c r="H44" s="561" t="s">
        <v>98</v>
      </c>
      <c r="J44" s="555" t="s">
        <v>70</v>
      </c>
      <c r="K44" s="556"/>
      <c r="L44" s="556"/>
      <c r="M44" s="555" t="s">
        <v>123</v>
      </c>
      <c r="N44" s="556"/>
      <c r="O44" s="556"/>
    </row>
    <row r="45" spans="1:15" ht="16.5">
      <c r="A45" s="554"/>
      <c r="B45" s="12" t="s">
        <v>71</v>
      </c>
      <c r="C45" s="12" t="s">
        <v>68</v>
      </c>
      <c r="D45" s="13" t="s">
        <v>30</v>
      </c>
      <c r="E45" s="12" t="s">
        <v>71</v>
      </c>
      <c r="F45" s="12" t="s">
        <v>68</v>
      </c>
      <c r="G45" s="13" t="s">
        <v>30</v>
      </c>
      <c r="H45" s="562"/>
      <c r="J45" s="12" t="s">
        <v>71</v>
      </c>
      <c r="K45" s="12" t="s">
        <v>68</v>
      </c>
      <c r="L45" s="13" t="s">
        <v>30</v>
      </c>
      <c r="M45" s="12" t="s">
        <v>71</v>
      </c>
      <c r="N45" s="12" t="s">
        <v>68</v>
      </c>
      <c r="O45" s="13" t="s">
        <v>30</v>
      </c>
    </row>
    <row r="46" spans="1:15">
      <c r="A46" s="14" t="s">
        <v>0</v>
      </c>
      <c r="B46" s="47">
        <v>5.3273254156146095</v>
      </c>
      <c r="C46" s="47">
        <v>97.448107148872154</v>
      </c>
      <c r="D46" s="47">
        <v>102.77543256448676</v>
      </c>
      <c r="E46" s="47">
        <v>304.70282910675678</v>
      </c>
      <c r="F46" s="47">
        <v>142.22744930771103</v>
      </c>
      <c r="G46" s="47">
        <v>446.93027841446781</v>
      </c>
      <c r="H46" s="21" t="s">
        <v>51</v>
      </c>
      <c r="J46" s="47">
        <v>-2.4325415614609547E-2</v>
      </c>
      <c r="K46" s="47">
        <v>0.15329285112784419</v>
      </c>
      <c r="L46" s="47">
        <v>0.12896743551324619</v>
      </c>
      <c r="M46" s="47">
        <v>5.46617839324324</v>
      </c>
      <c r="N46" s="47">
        <v>-71.547849307711033</v>
      </c>
      <c r="O46" s="47">
        <v>-66.081670914467793</v>
      </c>
    </row>
    <row r="47" spans="1:15">
      <c r="A47" s="14" t="s">
        <v>1</v>
      </c>
      <c r="B47" s="47">
        <v>0.64293574693444278</v>
      </c>
      <c r="C47" s="47">
        <v>20.346992723330466</v>
      </c>
      <c r="D47" s="47">
        <v>20.989928470264907</v>
      </c>
      <c r="E47" s="47">
        <v>5.0932566202462892</v>
      </c>
      <c r="F47" s="47">
        <v>9.9340496541006704</v>
      </c>
      <c r="G47" s="47">
        <v>15.027306274346959</v>
      </c>
      <c r="H47" s="21" t="s">
        <v>52</v>
      </c>
      <c r="J47" s="47">
        <v>-2.9357469344427622E-3</v>
      </c>
      <c r="K47" s="47">
        <v>3.2007276669535401E-2</v>
      </c>
      <c r="L47" s="47">
        <v>2.907152973509497E-2</v>
      </c>
      <c r="M47" s="47">
        <v>-0.36725662024628924</v>
      </c>
      <c r="N47" s="47">
        <v>0.13635034589932893</v>
      </c>
      <c r="O47" s="47">
        <v>-0.23090627434696032</v>
      </c>
    </row>
    <row r="48" spans="1:15">
      <c r="A48" s="16" t="s">
        <v>96</v>
      </c>
      <c r="B48" s="48">
        <v>0</v>
      </c>
      <c r="C48" s="49">
        <v>2.7926070291552731</v>
      </c>
      <c r="D48" s="49">
        <v>2.7926070291552731</v>
      </c>
      <c r="E48" s="49">
        <v>3.1483759857695999</v>
      </c>
      <c r="F48" s="48">
        <v>0</v>
      </c>
      <c r="G48" s="49">
        <v>3.1483759857695999</v>
      </c>
      <c r="H48" s="22" t="s">
        <v>96</v>
      </c>
      <c r="J48" s="48">
        <v>0</v>
      </c>
      <c r="K48" s="49">
        <v>4.3929708447270066E-3</v>
      </c>
      <c r="L48" s="49">
        <v>4.3929708447270066E-3</v>
      </c>
      <c r="M48" s="49">
        <v>-0.35837598576959984</v>
      </c>
      <c r="N48" s="48">
        <v>0</v>
      </c>
      <c r="O48" s="49">
        <v>-0.35837598576959984</v>
      </c>
    </row>
    <row r="49" spans="1:15">
      <c r="A49" s="16" t="s">
        <v>2</v>
      </c>
      <c r="B49" s="48">
        <v>0</v>
      </c>
      <c r="C49" s="49">
        <v>2.4361677336928373</v>
      </c>
      <c r="D49" s="49">
        <v>2.4361677336928373</v>
      </c>
      <c r="E49" s="48">
        <v>0</v>
      </c>
      <c r="F49" s="48">
        <v>0</v>
      </c>
      <c r="G49" s="48">
        <v>0</v>
      </c>
      <c r="H49" s="22" t="s">
        <v>2</v>
      </c>
      <c r="J49" s="48">
        <v>0</v>
      </c>
      <c r="K49" s="49">
        <v>3.8322663071626017E-3</v>
      </c>
      <c r="L49" s="49">
        <v>3.8322663071626017E-3</v>
      </c>
      <c r="M49" s="48">
        <v>0</v>
      </c>
      <c r="N49" s="48">
        <v>0</v>
      </c>
      <c r="O49" s="48">
        <v>0</v>
      </c>
    </row>
    <row r="50" spans="1:15">
      <c r="A50" s="16" t="s">
        <v>3</v>
      </c>
      <c r="B50" s="48">
        <v>0</v>
      </c>
      <c r="C50" s="49">
        <v>8.7023106421585137</v>
      </c>
      <c r="D50" s="49">
        <v>8.7023106421585137</v>
      </c>
      <c r="E50" s="48">
        <v>0</v>
      </c>
      <c r="F50" s="48">
        <v>0</v>
      </c>
      <c r="G50" s="48">
        <v>0</v>
      </c>
      <c r="H50" s="22" t="s">
        <v>3</v>
      </c>
      <c r="J50" s="48">
        <v>0</v>
      </c>
      <c r="K50" s="49">
        <v>1.3689357841487393E-2</v>
      </c>
      <c r="L50" s="49">
        <v>1.3689357841487393E-2</v>
      </c>
      <c r="M50" s="48">
        <v>0</v>
      </c>
      <c r="N50" s="48">
        <v>0</v>
      </c>
      <c r="O50" s="48">
        <v>0</v>
      </c>
    </row>
    <row r="51" spans="1:15">
      <c r="A51" s="16" t="s">
        <v>4</v>
      </c>
      <c r="B51" s="48">
        <v>0</v>
      </c>
      <c r="C51" s="49">
        <v>0.86264300078303746</v>
      </c>
      <c r="D51" s="49">
        <v>0.86264300078303746</v>
      </c>
      <c r="E51" s="48">
        <v>0</v>
      </c>
      <c r="F51" s="48">
        <v>0</v>
      </c>
      <c r="G51" s="48">
        <v>0</v>
      </c>
      <c r="H51" s="22" t="s">
        <v>4</v>
      </c>
      <c r="J51" s="48">
        <v>0</v>
      </c>
      <c r="K51" s="49">
        <v>1.3569992169625289E-3</v>
      </c>
      <c r="L51" s="49">
        <v>1.3569992169625289E-3</v>
      </c>
      <c r="M51" s="48">
        <v>0</v>
      </c>
      <c r="N51" s="48">
        <v>0</v>
      </c>
      <c r="O51" s="48">
        <v>0</v>
      </c>
    </row>
    <row r="52" spans="1:15">
      <c r="A52" s="16" t="s">
        <v>90</v>
      </c>
      <c r="B52" s="49">
        <v>0.64293574693444278</v>
      </c>
      <c r="C52" s="49">
        <v>3.9457929850631528</v>
      </c>
      <c r="D52" s="49">
        <v>4.5887287319975956</v>
      </c>
      <c r="E52" s="48">
        <v>0</v>
      </c>
      <c r="F52" s="49">
        <v>9.9340496541006704</v>
      </c>
      <c r="G52" s="49">
        <v>9.9340496541006704</v>
      </c>
      <c r="H52" s="22" t="s">
        <v>90</v>
      </c>
      <c r="J52" s="49">
        <v>-2.9357469344427622E-3</v>
      </c>
      <c r="K52" s="49">
        <v>6.2070149368471661E-3</v>
      </c>
      <c r="L52" s="49">
        <v>3.2712680024040708E-3</v>
      </c>
      <c r="M52" s="48">
        <v>0</v>
      </c>
      <c r="N52" s="49">
        <v>0.13635034589932893</v>
      </c>
      <c r="O52" s="49">
        <v>0.13635034589932893</v>
      </c>
    </row>
    <row r="53" spans="1:15">
      <c r="A53" s="16" t="s">
        <v>91</v>
      </c>
      <c r="B53" s="48">
        <v>0</v>
      </c>
      <c r="C53" s="49">
        <v>0.65496968577971371</v>
      </c>
      <c r="D53" s="49">
        <v>0.65496968577971371</v>
      </c>
      <c r="E53" s="48">
        <v>0</v>
      </c>
      <c r="F53" s="48">
        <v>0</v>
      </c>
      <c r="G53" s="48">
        <v>0</v>
      </c>
      <c r="H53" s="22" t="s">
        <v>91</v>
      </c>
      <c r="J53" s="48">
        <v>0</v>
      </c>
      <c r="K53" s="49">
        <v>1.0303142202863214E-3</v>
      </c>
      <c r="L53" s="49">
        <v>1.0303142202863214E-3</v>
      </c>
      <c r="M53" s="48">
        <v>0</v>
      </c>
      <c r="N53" s="48">
        <v>0</v>
      </c>
      <c r="O53" s="48">
        <v>0</v>
      </c>
    </row>
    <row r="54" spans="1:15">
      <c r="A54" s="16" t="s">
        <v>5</v>
      </c>
      <c r="B54" s="48">
        <v>0</v>
      </c>
      <c r="C54" s="49">
        <v>0.95250164669793724</v>
      </c>
      <c r="D54" s="49">
        <v>0.95250164669793724</v>
      </c>
      <c r="E54" s="49">
        <v>1.9448806344766894</v>
      </c>
      <c r="F54" s="48">
        <v>0</v>
      </c>
      <c r="G54" s="49">
        <v>1.9448806344766894</v>
      </c>
      <c r="H54" s="22" t="s">
        <v>5</v>
      </c>
      <c r="J54" s="48">
        <v>0</v>
      </c>
      <c r="K54" s="49">
        <v>1.498353302062716E-3</v>
      </c>
      <c r="L54" s="49">
        <v>1.498353302062716E-3</v>
      </c>
      <c r="M54" s="49">
        <v>-8.8806344766894085E-3</v>
      </c>
      <c r="N54" s="48">
        <v>0</v>
      </c>
      <c r="O54" s="49">
        <v>-8.8806344766894085E-3</v>
      </c>
    </row>
    <row r="55" spans="1:15">
      <c r="A55" s="14" t="s">
        <v>6</v>
      </c>
      <c r="B55" s="50">
        <v>0</v>
      </c>
      <c r="C55" s="47">
        <v>20.520719438765937</v>
      </c>
      <c r="D55" s="47">
        <v>20.520719438765937</v>
      </c>
      <c r="E55" s="47">
        <v>9.3321119080429789</v>
      </c>
      <c r="F55" s="47">
        <v>6.8760227705893815</v>
      </c>
      <c r="G55" s="47">
        <v>16.208134678632362</v>
      </c>
      <c r="H55" s="21" t="s">
        <v>53</v>
      </c>
      <c r="J55" s="50">
        <v>0</v>
      </c>
      <c r="K55" s="47">
        <v>3.2280561234063754E-2</v>
      </c>
      <c r="L55" s="47">
        <v>3.2280561234063754E-2</v>
      </c>
      <c r="M55" s="47">
        <v>-4.2611908042978541E-2</v>
      </c>
      <c r="N55" s="47">
        <v>9.4377229410618213E-2</v>
      </c>
      <c r="O55" s="47">
        <v>5.1765321367639672E-2</v>
      </c>
    </row>
    <row r="56" spans="1:15">
      <c r="A56" s="16" t="s">
        <v>92</v>
      </c>
      <c r="B56" s="48">
        <v>0</v>
      </c>
      <c r="C56" s="49">
        <v>0.93452991751495718</v>
      </c>
      <c r="D56" s="49">
        <v>0.93452991751495718</v>
      </c>
      <c r="E56" s="48">
        <v>0</v>
      </c>
      <c r="F56" s="49">
        <v>1.4205028104052437</v>
      </c>
      <c r="G56" s="49">
        <v>1.4205028104052437</v>
      </c>
      <c r="H56" s="22" t="s">
        <v>92</v>
      </c>
      <c r="J56" s="48">
        <v>0</v>
      </c>
      <c r="K56" s="49">
        <v>1.4700824850427674E-3</v>
      </c>
      <c r="L56" s="49">
        <v>1.4700824850427674E-3</v>
      </c>
      <c r="M56" s="48">
        <v>0</v>
      </c>
      <c r="N56" s="49">
        <v>1.9497189594756215E-2</v>
      </c>
      <c r="O56" s="49">
        <v>1.9497189594756215E-2</v>
      </c>
    </row>
    <row r="57" spans="1:15">
      <c r="A57" s="16" t="s">
        <v>99</v>
      </c>
      <c r="B57" s="48">
        <v>0</v>
      </c>
      <c r="C57" s="49">
        <v>0.22963876178252157</v>
      </c>
      <c r="D57" s="49">
        <v>0.22963876178252157</v>
      </c>
      <c r="E57" s="48">
        <v>0</v>
      </c>
      <c r="F57" s="48">
        <v>0</v>
      </c>
      <c r="G57" s="48">
        <v>0</v>
      </c>
      <c r="H57" s="22" t="s">
        <v>99</v>
      </c>
      <c r="J57" s="48">
        <v>0</v>
      </c>
      <c r="K57" s="49">
        <v>3.6123821747843787E-4</v>
      </c>
      <c r="L57" s="49">
        <v>3.6123821747843787E-4</v>
      </c>
      <c r="M57" s="48">
        <v>0</v>
      </c>
      <c r="N57" s="48">
        <v>0</v>
      </c>
      <c r="O57" s="48">
        <v>0</v>
      </c>
    </row>
    <row r="58" spans="1:15">
      <c r="A58" s="16" t="s">
        <v>93</v>
      </c>
      <c r="B58" s="48">
        <v>0</v>
      </c>
      <c r="C58" s="49">
        <v>6.583643457364988</v>
      </c>
      <c r="D58" s="49">
        <v>6.583643457364988</v>
      </c>
      <c r="E58" s="48">
        <v>0</v>
      </c>
      <c r="F58" s="48">
        <v>0</v>
      </c>
      <c r="G58" s="48">
        <v>0</v>
      </c>
      <c r="H58" s="22" t="s">
        <v>93</v>
      </c>
      <c r="J58" s="48">
        <v>0</v>
      </c>
      <c r="K58" s="49">
        <v>1.0356542635012289E-2</v>
      </c>
      <c r="L58" s="49">
        <v>1.0356542635012289E-2</v>
      </c>
      <c r="M58" s="48">
        <v>0</v>
      </c>
      <c r="N58" s="48">
        <v>0</v>
      </c>
      <c r="O58" s="48">
        <v>0</v>
      </c>
    </row>
    <row r="59" spans="1:15">
      <c r="A59" s="16" t="s">
        <v>97</v>
      </c>
      <c r="B59" s="48">
        <v>0</v>
      </c>
      <c r="C59" s="49">
        <v>0.81471838962842436</v>
      </c>
      <c r="D59" s="49">
        <v>0.81471838962842436</v>
      </c>
      <c r="E59" s="48">
        <v>0</v>
      </c>
      <c r="F59" s="48">
        <v>0</v>
      </c>
      <c r="G59" s="48">
        <v>0</v>
      </c>
      <c r="H59" s="22" t="s">
        <v>97</v>
      </c>
      <c r="J59" s="48">
        <v>0</v>
      </c>
      <c r="K59" s="49">
        <v>1.2816103715757032E-3</v>
      </c>
      <c r="L59" s="49">
        <v>1.2816103715757032E-3</v>
      </c>
      <c r="M59" s="48">
        <v>0</v>
      </c>
      <c r="N59" s="48">
        <v>0</v>
      </c>
      <c r="O59" s="48">
        <v>0</v>
      </c>
    </row>
    <row r="60" spans="1:15">
      <c r="A60" s="16" t="s">
        <v>100</v>
      </c>
      <c r="B60" s="48">
        <v>0</v>
      </c>
      <c r="C60" s="49">
        <v>0.61503250981753599</v>
      </c>
      <c r="D60" s="49">
        <v>0.61503250981753599</v>
      </c>
      <c r="E60" s="48">
        <v>0</v>
      </c>
      <c r="F60" s="48">
        <v>0</v>
      </c>
      <c r="G60" s="48">
        <v>0</v>
      </c>
      <c r="H60" s="22" t="s">
        <v>100</v>
      </c>
      <c r="J60" s="48">
        <v>0</v>
      </c>
      <c r="K60" s="49">
        <v>9.6749018246400365E-4</v>
      </c>
      <c r="L60" s="49">
        <v>9.6749018246400365E-4</v>
      </c>
      <c r="M60" s="48">
        <v>0</v>
      </c>
      <c r="N60" s="48">
        <v>0</v>
      </c>
      <c r="O60" s="48">
        <v>0</v>
      </c>
    </row>
    <row r="61" spans="1:15">
      <c r="A61" s="16" t="s">
        <v>7</v>
      </c>
      <c r="B61" s="48">
        <v>0</v>
      </c>
      <c r="C61" s="49">
        <v>6.3579984131786844</v>
      </c>
      <c r="D61" s="49">
        <v>6.3579984131786844</v>
      </c>
      <c r="E61" s="49">
        <v>2.1970319977275414</v>
      </c>
      <c r="F61" s="48">
        <v>0</v>
      </c>
      <c r="G61" s="49">
        <v>2.1970319977275414</v>
      </c>
      <c r="H61" s="22" t="s">
        <v>7</v>
      </c>
      <c r="J61" s="48">
        <v>0</v>
      </c>
      <c r="K61" s="49">
        <v>1.0001586821315911E-2</v>
      </c>
      <c r="L61" s="49">
        <v>1.0001586821315911E-2</v>
      </c>
      <c r="M61" s="49">
        <v>-1.0031997727541153E-2</v>
      </c>
      <c r="N61" s="48">
        <v>0</v>
      </c>
      <c r="O61" s="49">
        <v>-1.0031997727541153E-2</v>
      </c>
    </row>
    <row r="62" spans="1:15">
      <c r="A62" s="16" t="s">
        <v>8</v>
      </c>
      <c r="B62" s="48">
        <v>0</v>
      </c>
      <c r="C62" s="49">
        <v>0.16973299783925508</v>
      </c>
      <c r="D62" s="49">
        <v>0.16973299783925508</v>
      </c>
      <c r="E62" s="49">
        <v>1.1000228795206481</v>
      </c>
      <c r="F62" s="48">
        <v>0</v>
      </c>
      <c r="G62" s="49">
        <v>1.1000228795206481</v>
      </c>
      <c r="H62" s="22" t="s">
        <v>8</v>
      </c>
      <c r="J62" s="48">
        <v>0</v>
      </c>
      <c r="K62" s="49">
        <v>2.6700216074493355E-4</v>
      </c>
      <c r="L62" s="49">
        <v>2.6700216074493355E-4</v>
      </c>
      <c r="M62" s="49">
        <v>-5.0228795206481713E-3</v>
      </c>
      <c r="N62" s="48">
        <v>0</v>
      </c>
      <c r="O62" s="49">
        <v>-5.0228795206481713E-3</v>
      </c>
    </row>
    <row r="63" spans="1:15">
      <c r="A63" s="16" t="s">
        <v>9</v>
      </c>
      <c r="B63" s="48">
        <v>0</v>
      </c>
      <c r="C63" s="49">
        <v>2.795602317352436</v>
      </c>
      <c r="D63" s="49">
        <v>2.795602317352436</v>
      </c>
      <c r="E63" s="48">
        <v>0</v>
      </c>
      <c r="F63" s="49">
        <v>4.3901428523802055</v>
      </c>
      <c r="G63" s="49">
        <v>4.3901428523802055</v>
      </c>
      <c r="H63" s="22" t="s">
        <v>9</v>
      </c>
      <c r="J63" s="48">
        <v>0</v>
      </c>
      <c r="K63" s="49">
        <v>4.3976826475637942E-3</v>
      </c>
      <c r="L63" s="49">
        <v>4.3976826475637942E-3</v>
      </c>
      <c r="M63" s="48">
        <v>0</v>
      </c>
      <c r="N63" s="49">
        <v>6.0257147619793727E-2</v>
      </c>
      <c r="O63" s="49">
        <v>6.0257147619793727E-2</v>
      </c>
    </row>
    <row r="64" spans="1:15">
      <c r="A64" s="16" t="s">
        <v>10</v>
      </c>
      <c r="B64" s="48">
        <v>0</v>
      </c>
      <c r="C64" s="49">
        <v>2.0198226742871355</v>
      </c>
      <c r="D64" s="49">
        <v>2.0198226742871355</v>
      </c>
      <c r="E64" s="49">
        <v>6.0350570307947891</v>
      </c>
      <c r="F64" s="49">
        <v>1.0653771078039329</v>
      </c>
      <c r="G64" s="49">
        <v>7.1004341385987217</v>
      </c>
      <c r="H64" s="22" t="s">
        <v>10</v>
      </c>
      <c r="J64" s="48">
        <v>0</v>
      </c>
      <c r="K64" s="49">
        <v>3.1773257128646648E-3</v>
      </c>
      <c r="L64" s="49">
        <v>3.1773257128646648E-3</v>
      </c>
      <c r="M64" s="49">
        <v>-2.7557030794788773E-2</v>
      </c>
      <c r="N64" s="49">
        <v>1.4622892196067161E-2</v>
      </c>
      <c r="O64" s="49">
        <v>-1.293413859872139E-2</v>
      </c>
    </row>
    <row r="65" spans="1:15">
      <c r="A65" s="14" t="s">
        <v>11</v>
      </c>
      <c r="B65" s="47">
        <v>4.35990803389919</v>
      </c>
      <c r="C65" s="47">
        <v>41.794654016178541</v>
      </c>
      <c r="D65" s="47">
        <v>46.154562050077729</v>
      </c>
      <c r="E65" s="47">
        <v>93.887613283108607</v>
      </c>
      <c r="F65" s="47">
        <v>63.208429221893326</v>
      </c>
      <c r="G65" s="47">
        <v>157.09604250500195</v>
      </c>
      <c r="H65" s="21" t="s">
        <v>54</v>
      </c>
      <c r="J65" s="47">
        <v>-1.9908033899190158E-2</v>
      </c>
      <c r="K65" s="47">
        <v>6.5745983821457799E-2</v>
      </c>
      <c r="L65" s="47">
        <v>4.5837949922272969E-2</v>
      </c>
      <c r="M65" s="47">
        <v>-1.4187057831085781</v>
      </c>
      <c r="N65" s="47">
        <v>-26.932429221893329</v>
      </c>
      <c r="O65" s="47">
        <v>-28.351135005001936</v>
      </c>
    </row>
    <row r="66" spans="1:15">
      <c r="A66" s="16" t="s">
        <v>12</v>
      </c>
      <c r="B66" s="49">
        <v>3.3553209293141233</v>
      </c>
      <c r="C66" s="49">
        <v>5.0480590416192568</v>
      </c>
      <c r="D66" s="49">
        <v>8.4033799709333792</v>
      </c>
      <c r="E66" s="49">
        <v>91.052668473969547</v>
      </c>
      <c r="F66" s="49">
        <v>28.769127751846199</v>
      </c>
      <c r="G66" s="49">
        <v>119.82179622581575</v>
      </c>
      <c r="H66" s="22" t="s">
        <v>12</v>
      </c>
      <c r="J66" s="49">
        <v>-1.5320929314123433E-2</v>
      </c>
      <c r="K66" s="49">
        <v>7.9409583807432682E-3</v>
      </c>
      <c r="L66" s="49">
        <v>-7.3799709333783881E-3</v>
      </c>
      <c r="M66" s="49">
        <v>-1.4057609739695209</v>
      </c>
      <c r="N66" s="49">
        <v>0.39487224815379918</v>
      </c>
      <c r="O66" s="49">
        <v>-1.0108887258157182</v>
      </c>
    </row>
    <row r="67" spans="1:15">
      <c r="A67" s="16" t="s">
        <v>13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22" t="s">
        <v>13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</row>
    <row r="68" spans="1:15">
      <c r="A68" s="16" t="s">
        <v>14</v>
      </c>
      <c r="B68" s="49">
        <v>1.0045871045850669</v>
      </c>
      <c r="C68" s="49">
        <v>2.4042179929230953</v>
      </c>
      <c r="D68" s="49">
        <v>3.4088050975081625</v>
      </c>
      <c r="E68" s="49">
        <v>1.0548164598143202</v>
      </c>
      <c r="F68" s="48">
        <v>0</v>
      </c>
      <c r="G68" s="49">
        <v>1.0548164598143202</v>
      </c>
      <c r="H68" s="22" t="s">
        <v>14</v>
      </c>
      <c r="J68" s="49">
        <v>-4.5871045850669478E-3</v>
      </c>
      <c r="K68" s="49">
        <v>3.7820070769045699E-3</v>
      </c>
      <c r="L68" s="49">
        <v>-8.0509750816259995E-4</v>
      </c>
      <c r="M68" s="49">
        <v>-4.8164598143201065E-3</v>
      </c>
      <c r="N68" s="48">
        <v>0</v>
      </c>
      <c r="O68" s="49">
        <v>-4.8164598143201065E-3</v>
      </c>
    </row>
    <row r="69" spans="1:15">
      <c r="A69" s="16" t="s">
        <v>101</v>
      </c>
      <c r="B69" s="48">
        <v>0</v>
      </c>
      <c r="C69" s="49">
        <v>34.342376981636193</v>
      </c>
      <c r="D69" s="49">
        <v>34.342376981636193</v>
      </c>
      <c r="E69" s="49">
        <v>1.7801283493247382</v>
      </c>
      <c r="F69" s="49">
        <v>34.439301470047127</v>
      </c>
      <c r="G69" s="49">
        <v>36.219429819371868</v>
      </c>
      <c r="H69" s="22" t="s">
        <v>101</v>
      </c>
      <c r="J69" s="48">
        <v>0</v>
      </c>
      <c r="K69" s="49">
        <v>5.4023018363807296E-2</v>
      </c>
      <c r="L69" s="49">
        <v>5.4023018363807296E-2</v>
      </c>
      <c r="M69" s="49">
        <v>-8.128349324738382E-3</v>
      </c>
      <c r="N69" s="49">
        <v>-27.327301470047125</v>
      </c>
      <c r="O69" s="49">
        <v>-27.335429819371868</v>
      </c>
    </row>
    <row r="70" spans="1:15">
      <c r="A70" s="14" t="s">
        <v>15</v>
      </c>
      <c r="B70" s="47">
        <v>0.32448163478097664</v>
      </c>
      <c r="C70" s="47">
        <v>7.9065624111121231</v>
      </c>
      <c r="D70" s="47">
        <v>8.2310440458930998</v>
      </c>
      <c r="E70" s="47">
        <v>61.174834027259934</v>
      </c>
      <c r="F70" s="47">
        <v>49.903052897764219</v>
      </c>
      <c r="G70" s="47">
        <v>111.07788692502416</v>
      </c>
      <c r="H70" s="21" t="s">
        <v>55</v>
      </c>
      <c r="J70" s="47">
        <v>-1.4816347809765706E-3</v>
      </c>
      <c r="K70" s="47">
        <v>1.2437588887876494E-2</v>
      </c>
      <c r="L70" s="47">
        <v>1.0955954106901089E-2</v>
      </c>
      <c r="M70" s="47">
        <v>11.896165972740064</v>
      </c>
      <c r="N70" s="47">
        <v>-45.015052897764221</v>
      </c>
      <c r="O70" s="47">
        <v>-33.118886925024157</v>
      </c>
    </row>
    <row r="71" spans="1:15">
      <c r="A71" s="16" t="s">
        <v>103</v>
      </c>
      <c r="B71" s="49">
        <v>0.32448163478097664</v>
      </c>
      <c r="C71" s="49">
        <v>2.2564504418630378</v>
      </c>
      <c r="D71" s="49">
        <v>2.5809320766440145</v>
      </c>
      <c r="E71" s="49">
        <v>11.020320537298183</v>
      </c>
      <c r="F71" s="49">
        <v>11.58104374594275</v>
      </c>
      <c r="G71" s="49">
        <v>22.601364283240933</v>
      </c>
      <c r="H71" s="22" t="s">
        <v>103</v>
      </c>
      <c r="J71" s="49">
        <v>-1.4816347809765706E-3</v>
      </c>
      <c r="K71" s="49">
        <v>3.5495581369620055E-3</v>
      </c>
      <c r="L71" s="49">
        <v>2.0679233559852683E-3</v>
      </c>
      <c r="M71" s="49">
        <v>-0.45032053729818244</v>
      </c>
      <c r="N71" s="49">
        <v>-11.34104374594275</v>
      </c>
      <c r="O71" s="49">
        <v>-11.791364283240933</v>
      </c>
    </row>
    <row r="72" spans="1:15">
      <c r="A72" s="16" t="s">
        <v>16</v>
      </c>
      <c r="B72" s="48">
        <v>0</v>
      </c>
      <c r="C72" s="49">
        <v>2.7686447235779665</v>
      </c>
      <c r="D72" s="49">
        <v>2.7686447235779665</v>
      </c>
      <c r="E72" s="49">
        <v>15.23305656037566</v>
      </c>
      <c r="F72" s="49">
        <v>33.73694174712454</v>
      </c>
      <c r="G72" s="49">
        <v>48.969998307500198</v>
      </c>
      <c r="H72" s="22" t="s">
        <v>16</v>
      </c>
      <c r="J72" s="48">
        <v>0</v>
      </c>
      <c r="K72" s="49">
        <v>4.3552764220335938E-3</v>
      </c>
      <c r="L72" s="49">
        <v>4.3552764220335938E-3</v>
      </c>
      <c r="M72" s="49">
        <v>-1.0695565603756609</v>
      </c>
      <c r="N72" s="49">
        <v>-33.73694174712454</v>
      </c>
      <c r="O72" s="49">
        <v>-34.806498307500199</v>
      </c>
    </row>
    <row r="73" spans="1:15">
      <c r="A73" s="16" t="s">
        <v>94</v>
      </c>
      <c r="B73" s="48">
        <v>0</v>
      </c>
      <c r="C73" s="49">
        <v>2.8814672456711183</v>
      </c>
      <c r="D73" s="49">
        <v>2.8814672456711183</v>
      </c>
      <c r="E73" s="49">
        <v>34.921456929586093</v>
      </c>
      <c r="F73" s="49">
        <v>4.5850674046969262</v>
      </c>
      <c r="G73" s="49">
        <v>39.506524334283021</v>
      </c>
      <c r="H73" s="22" t="s">
        <v>94</v>
      </c>
      <c r="J73" s="48">
        <v>0</v>
      </c>
      <c r="K73" s="49">
        <v>4.5327543288817829E-3</v>
      </c>
      <c r="L73" s="49">
        <v>4.5327543288817829E-3</v>
      </c>
      <c r="M73" s="49">
        <v>13.416043070413906</v>
      </c>
      <c r="N73" s="49">
        <v>6.2932595303074379E-2</v>
      </c>
      <c r="O73" s="49">
        <v>13.47897566571698</v>
      </c>
    </row>
    <row r="74" spans="1:15">
      <c r="A74" s="14" t="s">
        <v>119</v>
      </c>
      <c r="B74" s="50">
        <v>0</v>
      </c>
      <c r="C74" s="47">
        <v>6.8791785594851023</v>
      </c>
      <c r="D74" s="47">
        <v>6.8791785594851023</v>
      </c>
      <c r="E74" s="47">
        <v>135.215013268099</v>
      </c>
      <c r="F74" s="47">
        <v>12.305894763363428</v>
      </c>
      <c r="G74" s="47">
        <v>147.52090803146243</v>
      </c>
      <c r="H74" s="21" t="s">
        <v>56</v>
      </c>
      <c r="J74" s="50">
        <v>0</v>
      </c>
      <c r="K74" s="47">
        <v>1.0821440514898306E-2</v>
      </c>
      <c r="L74" s="47">
        <v>1.0821440514898306E-2</v>
      </c>
      <c r="M74" s="47">
        <v>-4.6014132680990087</v>
      </c>
      <c r="N74" s="47">
        <v>0.16890523663657397</v>
      </c>
      <c r="O74" s="47">
        <v>-4.4325080314624188</v>
      </c>
    </row>
    <row r="75" spans="1:15">
      <c r="A75" s="16" t="s">
        <v>95</v>
      </c>
      <c r="B75" s="48">
        <v>0</v>
      </c>
      <c r="C75" s="49">
        <v>1.1402063737201724</v>
      </c>
      <c r="D75" s="49">
        <v>1.1402063737201724</v>
      </c>
      <c r="E75" s="49">
        <v>4.3589034467946037</v>
      </c>
      <c r="F75" s="48">
        <v>0</v>
      </c>
      <c r="G75" s="49">
        <v>4.3589034467946037</v>
      </c>
      <c r="H75" s="22" t="s">
        <v>95</v>
      </c>
      <c r="J75" s="48">
        <v>0</v>
      </c>
      <c r="K75" s="49">
        <v>1.7936262798277092E-3</v>
      </c>
      <c r="L75" s="49">
        <v>1.7936262798277092E-3</v>
      </c>
      <c r="M75" s="49">
        <v>-1.9903446794605095E-2</v>
      </c>
      <c r="N75" s="48">
        <v>0</v>
      </c>
      <c r="O75" s="49">
        <v>-1.9903446794605095E-2</v>
      </c>
    </row>
    <row r="76" spans="1:15">
      <c r="A76" s="16" t="s">
        <v>17</v>
      </c>
      <c r="B76" s="48">
        <v>0</v>
      </c>
      <c r="C76" s="49">
        <v>1.7891854831055591</v>
      </c>
      <c r="D76" s="49">
        <v>1.7891854831055591</v>
      </c>
      <c r="E76" s="49">
        <v>127.26531367467553</v>
      </c>
      <c r="F76" s="49">
        <v>5.7806572701213392</v>
      </c>
      <c r="G76" s="49">
        <v>133.04597094479686</v>
      </c>
      <c r="H76" s="22" t="s">
        <v>17</v>
      </c>
      <c r="J76" s="48">
        <v>0</v>
      </c>
      <c r="K76" s="49">
        <v>2.8145168944406773E-3</v>
      </c>
      <c r="L76" s="49">
        <v>2.8145168944406773E-3</v>
      </c>
      <c r="M76" s="49">
        <v>-3.9651136746755213</v>
      </c>
      <c r="N76" s="49">
        <v>7.9342729878661089E-2</v>
      </c>
      <c r="O76" s="49">
        <v>-3.8857709447968602</v>
      </c>
    </row>
    <row r="77" spans="1:15">
      <c r="A77" s="16" t="s">
        <v>102</v>
      </c>
      <c r="B77" s="48">
        <v>0</v>
      </c>
      <c r="C77" s="49">
        <v>0.44729637077638984</v>
      </c>
      <c r="D77" s="49">
        <v>0.44729637077638984</v>
      </c>
      <c r="E77" s="49">
        <v>3.5907961466288634</v>
      </c>
      <c r="F77" s="49">
        <v>6.5252374932420887</v>
      </c>
      <c r="G77" s="49">
        <v>10.116033639870952</v>
      </c>
      <c r="H77" s="22" t="s">
        <v>102</v>
      </c>
      <c r="J77" s="48">
        <v>0</v>
      </c>
      <c r="K77" s="49">
        <v>7.0362922361016933E-4</v>
      </c>
      <c r="L77" s="49">
        <v>7.0362922361016933E-4</v>
      </c>
      <c r="M77" s="49">
        <v>-0.61639614662886322</v>
      </c>
      <c r="N77" s="49">
        <v>8.9562506757911997E-2</v>
      </c>
      <c r="O77" s="49">
        <v>-0.52683363987095078</v>
      </c>
    </row>
    <row r="78" spans="1:15" ht="13.5" thickBot="1">
      <c r="A78" s="18" t="s">
        <v>18</v>
      </c>
      <c r="B78" s="51">
        <v>0</v>
      </c>
      <c r="C78" s="52">
        <v>3.502490331882981</v>
      </c>
      <c r="D78" s="52">
        <v>3.502490331882981</v>
      </c>
      <c r="E78" s="51">
        <v>0</v>
      </c>
      <c r="F78" s="51">
        <v>0</v>
      </c>
      <c r="G78" s="51">
        <v>0</v>
      </c>
      <c r="H78" s="23" t="s">
        <v>18</v>
      </c>
      <c r="J78" s="51">
        <v>0</v>
      </c>
      <c r="K78" s="52">
        <v>5.5096681170190287E-3</v>
      </c>
      <c r="L78" s="52">
        <v>5.5096681170190287E-3</v>
      </c>
      <c r="M78" s="51">
        <v>0</v>
      </c>
      <c r="N78" s="51">
        <v>0</v>
      </c>
      <c r="O78" s="51">
        <v>0</v>
      </c>
    </row>
    <row r="81" spans="1:15" ht="15">
      <c r="A81" s="9" t="s">
        <v>156</v>
      </c>
      <c r="B81" s="9"/>
      <c r="C81" s="9"/>
      <c r="D81" s="9"/>
      <c r="E81" s="9"/>
      <c r="F81" s="9"/>
      <c r="G81" s="9"/>
      <c r="H81" s="10"/>
      <c r="J81" s="9"/>
      <c r="K81" s="9"/>
      <c r="L81" s="9"/>
      <c r="M81" s="9"/>
      <c r="N81" s="9"/>
      <c r="O81" s="9"/>
    </row>
    <row r="82" spans="1:15" ht="15">
      <c r="A82" s="11" t="s">
        <v>157</v>
      </c>
      <c r="B82" s="11"/>
      <c r="C82" s="11"/>
      <c r="D82" s="11"/>
      <c r="E82" s="11"/>
      <c r="F82" s="11"/>
      <c r="G82" s="11"/>
      <c r="H82" s="10"/>
      <c r="J82" s="11"/>
      <c r="K82" s="11"/>
      <c r="L82" s="11"/>
      <c r="M82" s="11"/>
      <c r="N82" s="11"/>
      <c r="O82" s="11"/>
    </row>
    <row r="83" spans="1:15" ht="15.75" thickBot="1">
      <c r="A83" s="10"/>
      <c r="B83" s="10"/>
      <c r="C83" s="10"/>
      <c r="D83" s="10"/>
      <c r="E83" s="10"/>
      <c r="F83" s="10"/>
      <c r="G83" s="10"/>
      <c r="H83" s="5" t="s">
        <v>121</v>
      </c>
      <c r="J83" s="10"/>
      <c r="K83" s="10"/>
      <c r="L83" s="10"/>
      <c r="M83" s="10"/>
      <c r="N83" s="10"/>
      <c r="O83" s="10"/>
    </row>
    <row r="84" spans="1:15" ht="13.5" customHeight="1" thickBot="1">
      <c r="A84" s="553" t="s">
        <v>63</v>
      </c>
      <c r="B84" s="555" t="s">
        <v>72</v>
      </c>
      <c r="C84" s="556"/>
      <c r="D84" s="556"/>
      <c r="E84" s="555" t="s">
        <v>73</v>
      </c>
      <c r="F84" s="556"/>
      <c r="G84" s="556"/>
      <c r="H84" s="559" t="s">
        <v>98</v>
      </c>
      <c r="J84" s="555" t="s">
        <v>72</v>
      </c>
      <c r="K84" s="556"/>
      <c r="L84" s="556"/>
      <c r="M84" s="555" t="s">
        <v>73</v>
      </c>
      <c r="N84" s="556"/>
      <c r="O84" s="556"/>
    </row>
    <row r="85" spans="1:15" ht="16.5">
      <c r="A85" s="554"/>
      <c r="B85" s="12" t="s">
        <v>71</v>
      </c>
      <c r="C85" s="12" t="s">
        <v>74</v>
      </c>
      <c r="D85" s="13" t="s">
        <v>30</v>
      </c>
      <c r="E85" s="12" t="s">
        <v>71</v>
      </c>
      <c r="F85" s="12" t="s">
        <v>74</v>
      </c>
      <c r="G85" s="13" t="s">
        <v>30</v>
      </c>
      <c r="H85" s="560"/>
      <c r="J85" s="12" t="s">
        <v>71</v>
      </c>
      <c r="K85" s="12" t="s">
        <v>74</v>
      </c>
      <c r="L85" s="13" t="s">
        <v>30</v>
      </c>
      <c r="M85" s="12" t="s">
        <v>71</v>
      </c>
      <c r="N85" s="12" t="s">
        <v>74</v>
      </c>
      <c r="O85" s="13" t="s">
        <v>30</v>
      </c>
    </row>
    <row r="86" spans="1:15">
      <c r="A86" s="14" t="s">
        <v>0</v>
      </c>
      <c r="B86" s="50">
        <v>0</v>
      </c>
      <c r="C86" s="47">
        <v>9.0106929596479812</v>
      </c>
      <c r="D86" s="47">
        <v>9.0106929596479812</v>
      </c>
      <c r="E86" s="47">
        <v>401.25680731667421</v>
      </c>
      <c r="F86" s="47">
        <v>4.2189875092892661</v>
      </c>
      <c r="G86" s="47">
        <v>405.47579482596348</v>
      </c>
      <c r="H86" s="15" t="s">
        <v>51</v>
      </c>
      <c r="J86" s="50">
        <v>0</v>
      </c>
      <c r="K86" s="47">
        <v>-9.0106929596479812</v>
      </c>
      <c r="L86" s="47">
        <v>-9.0106929596479812</v>
      </c>
      <c r="M86" s="47">
        <v>-2.1092024364345434</v>
      </c>
      <c r="N86" s="47">
        <v>2.3410124907107335</v>
      </c>
      <c r="O86" s="47">
        <v>0.23181005427619539</v>
      </c>
    </row>
    <row r="87" spans="1:15">
      <c r="A87" s="14" t="s">
        <v>1</v>
      </c>
      <c r="B87" s="50">
        <v>0</v>
      </c>
      <c r="C87" s="47">
        <v>7.5804876483848567</v>
      </c>
      <c r="D87" s="47">
        <v>7.5804876483848567</v>
      </c>
      <c r="E87" s="47">
        <v>14.257562298339378</v>
      </c>
      <c r="F87" s="47">
        <v>4.2189875092892661</v>
      </c>
      <c r="G87" s="47">
        <v>18.476549807628643</v>
      </c>
      <c r="H87" s="15" t="s">
        <v>52</v>
      </c>
      <c r="J87" s="50">
        <v>0</v>
      </c>
      <c r="K87" s="47">
        <v>-7.5804876483848567</v>
      </c>
      <c r="L87" s="47">
        <v>-7.5804876483848567</v>
      </c>
      <c r="M87" s="47">
        <v>-6.510229833937764E-2</v>
      </c>
      <c r="N87" s="47">
        <v>2.3410124907107335</v>
      </c>
      <c r="O87" s="47">
        <v>2.2759101923713558</v>
      </c>
    </row>
    <row r="88" spans="1:15">
      <c r="A88" s="16" t="s">
        <v>96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17" t="s">
        <v>96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</row>
    <row r="89" spans="1:15">
      <c r="A89" s="16" t="s">
        <v>2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17" t="s">
        <v>2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</row>
    <row r="90" spans="1:15">
      <c r="A90" s="16" t="s">
        <v>3</v>
      </c>
      <c r="B90" s="48">
        <v>0</v>
      </c>
      <c r="C90" s="49">
        <v>7.5804876483848567</v>
      </c>
      <c r="D90" s="48">
        <v>7.5804876483848567</v>
      </c>
      <c r="E90" s="48">
        <v>0</v>
      </c>
      <c r="F90" s="49">
        <v>4.2189875092892661</v>
      </c>
      <c r="G90" s="49">
        <v>4.2189875092892661</v>
      </c>
      <c r="H90" s="17" t="s">
        <v>3</v>
      </c>
      <c r="J90" s="48">
        <v>0</v>
      </c>
      <c r="K90" s="49">
        <v>-7.5804876483848567</v>
      </c>
      <c r="L90" s="48">
        <v>-7.5804876483848567</v>
      </c>
      <c r="M90" s="48">
        <v>0</v>
      </c>
      <c r="N90" s="49">
        <v>2.3410124907107335</v>
      </c>
      <c r="O90" s="49">
        <v>2.3410124907107335</v>
      </c>
    </row>
    <row r="91" spans="1:15">
      <c r="A91" s="16" t="s">
        <v>4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17" t="s">
        <v>4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</row>
    <row r="92" spans="1:15">
      <c r="A92" s="16" t="s">
        <v>90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17" t="s">
        <v>90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</row>
    <row r="93" spans="1:15">
      <c r="A93" s="16" t="s">
        <v>91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17" t="s">
        <v>91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</row>
    <row r="94" spans="1:15">
      <c r="A94" s="16" t="s">
        <v>5</v>
      </c>
      <c r="B94" s="48">
        <v>0</v>
      </c>
      <c r="C94" s="49">
        <v>14.257562298339378</v>
      </c>
      <c r="D94" s="49">
        <v>14.257562298339378</v>
      </c>
      <c r="E94" s="49">
        <v>14.257562298339378</v>
      </c>
      <c r="F94" s="48">
        <v>0</v>
      </c>
      <c r="G94" s="49">
        <v>14.257562298339378</v>
      </c>
      <c r="H94" s="17" t="s">
        <v>5</v>
      </c>
      <c r="J94" s="48">
        <v>0</v>
      </c>
      <c r="K94" s="49">
        <v>-14.257562298339378</v>
      </c>
      <c r="L94" s="49">
        <v>-14.257562298339378</v>
      </c>
      <c r="M94" s="49">
        <v>-6.510229833937764E-2</v>
      </c>
      <c r="N94" s="48">
        <v>0</v>
      </c>
      <c r="O94" s="49">
        <v>-6.510229833937764E-2</v>
      </c>
    </row>
    <row r="95" spans="1:15">
      <c r="A95" s="14" t="s">
        <v>6</v>
      </c>
      <c r="B95" s="50">
        <v>0</v>
      </c>
      <c r="C95" s="50">
        <v>0</v>
      </c>
      <c r="D95" s="50">
        <v>0</v>
      </c>
      <c r="E95" s="47">
        <v>177.00067324112021</v>
      </c>
      <c r="F95" s="50">
        <v>0</v>
      </c>
      <c r="G95" s="47">
        <v>177.00067324112021</v>
      </c>
      <c r="H95" s="15" t="s">
        <v>53</v>
      </c>
      <c r="J95" s="50">
        <v>0</v>
      </c>
      <c r="K95" s="50">
        <v>0</v>
      </c>
      <c r="L95" s="50">
        <v>0</v>
      </c>
      <c r="M95" s="47">
        <v>-0.80821324112019965</v>
      </c>
      <c r="N95" s="50">
        <v>0</v>
      </c>
      <c r="O95" s="47">
        <v>-0.80821324112019965</v>
      </c>
    </row>
    <row r="96" spans="1:15">
      <c r="A96" s="16" t="s">
        <v>92</v>
      </c>
      <c r="B96" s="48">
        <v>0</v>
      </c>
      <c r="C96" s="48">
        <v>0</v>
      </c>
      <c r="D96" s="48">
        <v>0</v>
      </c>
      <c r="E96" s="49">
        <v>14.257562298339378</v>
      </c>
      <c r="F96" s="48">
        <v>0</v>
      </c>
      <c r="G96" s="49">
        <v>14.257562298339378</v>
      </c>
      <c r="H96" s="17" t="s">
        <v>92</v>
      </c>
      <c r="J96" s="48">
        <v>0</v>
      </c>
      <c r="K96" s="48">
        <v>0</v>
      </c>
      <c r="L96" s="48">
        <v>0</v>
      </c>
      <c r="M96" s="49">
        <v>-6.510229833937764E-2</v>
      </c>
      <c r="N96" s="48">
        <v>0</v>
      </c>
      <c r="O96" s="49">
        <v>-6.510229833937764E-2</v>
      </c>
    </row>
    <row r="97" spans="1:15">
      <c r="A97" s="16" t="s">
        <v>99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17" t="s">
        <v>99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</row>
    <row r="98" spans="1:15">
      <c r="A98" s="16" t="s">
        <v>93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17" t="s">
        <v>93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</row>
    <row r="99" spans="1:15">
      <c r="A99" s="16" t="s">
        <v>97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17" t="s">
        <v>97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</row>
    <row r="100" spans="1:15">
      <c r="A100" s="16" t="s">
        <v>100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17" t="s">
        <v>100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</row>
    <row r="101" spans="1:15">
      <c r="A101" s="16" t="s">
        <v>7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17" t="s">
        <v>7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</row>
    <row r="102" spans="1:15">
      <c r="A102" s="16" t="s">
        <v>8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17" t="s">
        <v>8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</row>
    <row r="103" spans="1:15">
      <c r="A103" s="16" t="s">
        <v>9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17" t="s">
        <v>9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</row>
    <row r="104" spans="1:15">
      <c r="A104" s="16" t="s">
        <v>10</v>
      </c>
      <c r="B104" s="48">
        <v>0</v>
      </c>
      <c r="C104" s="48">
        <v>0</v>
      </c>
      <c r="D104" s="48">
        <v>0</v>
      </c>
      <c r="E104" s="49">
        <v>162.74311094278085</v>
      </c>
      <c r="F104" s="48">
        <v>0</v>
      </c>
      <c r="G104" s="49">
        <v>162.74311094278085</v>
      </c>
      <c r="H104" s="17" t="s">
        <v>10</v>
      </c>
      <c r="J104" s="48">
        <v>0</v>
      </c>
      <c r="K104" s="48">
        <v>0</v>
      </c>
      <c r="L104" s="48">
        <v>0</v>
      </c>
      <c r="M104" s="49">
        <v>-0.74311094278084511</v>
      </c>
      <c r="N104" s="48">
        <v>0</v>
      </c>
      <c r="O104" s="49">
        <v>-0.74311094278084511</v>
      </c>
    </row>
    <row r="105" spans="1:15">
      <c r="A105" s="14" t="s">
        <v>11</v>
      </c>
      <c r="B105" s="50">
        <v>0</v>
      </c>
      <c r="C105" s="47">
        <v>1.4302053112631243</v>
      </c>
      <c r="D105" s="47">
        <v>1.4302053112631243</v>
      </c>
      <c r="E105" s="47">
        <v>24.295939124389839</v>
      </c>
      <c r="F105" s="50">
        <v>0</v>
      </c>
      <c r="G105" s="47">
        <v>24.295939124389839</v>
      </c>
      <c r="H105" s="15" t="s">
        <v>54</v>
      </c>
      <c r="J105" s="50">
        <v>0</v>
      </c>
      <c r="K105" s="47">
        <v>-1.4302053112631243</v>
      </c>
      <c r="L105" s="47">
        <v>-1.4302053112631243</v>
      </c>
      <c r="M105" s="47">
        <v>-0.38793912438983824</v>
      </c>
      <c r="N105" s="50">
        <v>0</v>
      </c>
      <c r="O105" s="47">
        <v>-0.38793912438983824</v>
      </c>
    </row>
    <row r="106" spans="1:15">
      <c r="A106" s="16" t="s">
        <v>12</v>
      </c>
      <c r="B106" s="48">
        <v>0</v>
      </c>
      <c r="C106" s="48">
        <v>0</v>
      </c>
      <c r="D106" s="48">
        <v>0</v>
      </c>
      <c r="E106" s="49">
        <v>14.50121485468544</v>
      </c>
      <c r="F106" s="48">
        <v>0</v>
      </c>
      <c r="G106" s="49">
        <v>14.50121485468544</v>
      </c>
      <c r="H106" s="17" t="s">
        <v>12</v>
      </c>
      <c r="J106" s="48">
        <v>0</v>
      </c>
      <c r="K106" s="48">
        <v>0</v>
      </c>
      <c r="L106" s="48">
        <v>0</v>
      </c>
      <c r="M106" s="49">
        <v>-6.6214854685439306E-2</v>
      </c>
      <c r="N106" s="48">
        <v>0</v>
      </c>
      <c r="O106" s="49">
        <v>-6.6214854685439306E-2</v>
      </c>
    </row>
    <row r="107" spans="1:15">
      <c r="A107" s="16" t="s">
        <v>13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17" t="s">
        <v>13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</row>
    <row r="108" spans="1:15">
      <c r="A108" s="16" t="s">
        <v>14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17" t="s">
        <v>14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</row>
    <row r="109" spans="1:15">
      <c r="A109" s="16" t="s">
        <v>101</v>
      </c>
      <c r="B109" s="48">
        <v>0</v>
      </c>
      <c r="C109" s="49">
        <v>1.4302053112631243</v>
      </c>
      <c r="D109" s="49">
        <v>1.4302053112631243</v>
      </c>
      <c r="E109" s="49">
        <v>9.7947242697044015</v>
      </c>
      <c r="F109" s="48">
        <v>0</v>
      </c>
      <c r="G109" s="49">
        <v>9.7947242697044015</v>
      </c>
      <c r="H109" s="17" t="s">
        <v>101</v>
      </c>
      <c r="J109" s="48">
        <v>0</v>
      </c>
      <c r="K109" s="49">
        <v>-1.4302053112631243</v>
      </c>
      <c r="L109" s="49">
        <v>-1.4302053112631243</v>
      </c>
      <c r="M109" s="49">
        <v>-0.32172426970440249</v>
      </c>
      <c r="N109" s="48">
        <v>0</v>
      </c>
      <c r="O109" s="49">
        <v>-0.32172426970440249</v>
      </c>
    </row>
    <row r="110" spans="1:15">
      <c r="A110" s="14" t="s">
        <v>15</v>
      </c>
      <c r="B110" s="50">
        <v>0</v>
      </c>
      <c r="C110" s="50">
        <v>0</v>
      </c>
      <c r="D110" s="50">
        <v>0</v>
      </c>
      <c r="E110" s="47">
        <v>181.45322920042997</v>
      </c>
      <c r="F110" s="50">
        <v>0</v>
      </c>
      <c r="G110" s="47">
        <v>181.45322920042997</v>
      </c>
      <c r="H110" s="15" t="s">
        <v>55</v>
      </c>
      <c r="J110" s="50">
        <v>0</v>
      </c>
      <c r="K110" s="50">
        <v>0</v>
      </c>
      <c r="L110" s="50">
        <v>0</v>
      </c>
      <c r="M110" s="47">
        <v>-0.82854432019036039</v>
      </c>
      <c r="N110" s="50">
        <v>0</v>
      </c>
      <c r="O110" s="47">
        <v>-0.82854432019036039</v>
      </c>
    </row>
    <row r="111" spans="1:15">
      <c r="A111" s="16" t="s">
        <v>103</v>
      </c>
      <c r="B111" s="48">
        <v>0</v>
      </c>
      <c r="C111" s="48">
        <v>0</v>
      </c>
      <c r="D111" s="48">
        <v>0</v>
      </c>
      <c r="E111" s="49">
        <v>1.4064219464190935</v>
      </c>
      <c r="F111" s="48">
        <v>0</v>
      </c>
      <c r="G111" s="49">
        <v>1.4064219464190935</v>
      </c>
      <c r="H111" s="17" t="s">
        <v>103</v>
      </c>
      <c r="J111" s="48">
        <v>0</v>
      </c>
      <c r="K111" s="48">
        <v>0</v>
      </c>
      <c r="L111" s="48">
        <v>0</v>
      </c>
      <c r="M111" s="49">
        <v>-6.4219464190935494E-3</v>
      </c>
      <c r="N111" s="48">
        <v>0</v>
      </c>
      <c r="O111" s="49">
        <v>-6.4219464190935494E-3</v>
      </c>
    </row>
    <row r="112" spans="1:15">
      <c r="A112" s="16" t="s">
        <v>16</v>
      </c>
      <c r="B112" s="48">
        <v>0</v>
      </c>
      <c r="C112" s="48">
        <v>0</v>
      </c>
      <c r="D112" s="48">
        <v>0</v>
      </c>
      <c r="E112" s="49">
        <v>108.34104489200956</v>
      </c>
      <c r="F112" s="48">
        <v>0</v>
      </c>
      <c r="G112" s="49">
        <v>108.34104489200956</v>
      </c>
      <c r="H112" s="17" t="s">
        <v>16</v>
      </c>
      <c r="J112" s="48">
        <v>0</v>
      </c>
      <c r="K112" s="48">
        <v>0</v>
      </c>
      <c r="L112" s="48">
        <v>0</v>
      </c>
      <c r="M112" s="49">
        <v>-0.49470245188976492</v>
      </c>
      <c r="N112" s="48">
        <v>0</v>
      </c>
      <c r="O112" s="49">
        <v>-0.49470245188976492</v>
      </c>
    </row>
    <row r="113" spans="1:15">
      <c r="A113" s="16" t="s">
        <v>94</v>
      </c>
      <c r="B113" s="48">
        <v>0</v>
      </c>
      <c r="C113" s="48">
        <v>0</v>
      </c>
      <c r="D113" s="48">
        <v>0</v>
      </c>
      <c r="E113" s="49">
        <v>71.705762362001337</v>
      </c>
      <c r="F113" s="48">
        <v>0</v>
      </c>
      <c r="G113" s="49">
        <v>71.705762362001337</v>
      </c>
      <c r="H113" s="17" t="s">
        <v>94</v>
      </c>
      <c r="J113" s="48">
        <v>0</v>
      </c>
      <c r="K113" s="48">
        <v>0</v>
      </c>
      <c r="L113" s="48">
        <v>0</v>
      </c>
      <c r="M113" s="49">
        <v>-0.32741992188154256</v>
      </c>
      <c r="N113" s="48">
        <v>0</v>
      </c>
      <c r="O113" s="49">
        <v>-0.32741992188154256</v>
      </c>
    </row>
    <row r="114" spans="1:15">
      <c r="A114" s="14" t="s">
        <v>119</v>
      </c>
      <c r="B114" s="50">
        <v>0</v>
      </c>
      <c r="C114" s="50">
        <v>0</v>
      </c>
      <c r="D114" s="50">
        <v>0</v>
      </c>
      <c r="E114" s="47">
        <v>4.2494034523948336</v>
      </c>
      <c r="F114" s="50">
        <v>0</v>
      </c>
      <c r="G114" s="47">
        <v>4.2494034523948336</v>
      </c>
      <c r="H114" s="15" t="s">
        <v>56</v>
      </c>
      <c r="J114" s="50">
        <v>0</v>
      </c>
      <c r="K114" s="50">
        <v>0</v>
      </c>
      <c r="L114" s="50">
        <v>0</v>
      </c>
      <c r="M114" s="47">
        <v>-1.9403452394833209E-2</v>
      </c>
      <c r="N114" s="50">
        <v>0</v>
      </c>
      <c r="O114" s="47">
        <v>-1.9403452394833209E-2</v>
      </c>
    </row>
    <row r="115" spans="1:15">
      <c r="A115" s="16" t="s">
        <v>95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17" t="s">
        <v>95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</row>
    <row r="116" spans="1:15">
      <c r="A116" s="16" t="s">
        <v>17</v>
      </c>
      <c r="B116" s="48">
        <v>0</v>
      </c>
      <c r="C116" s="48">
        <v>0</v>
      </c>
      <c r="D116" s="48">
        <v>0</v>
      </c>
      <c r="E116" s="49">
        <v>4.2494034523948336</v>
      </c>
      <c r="F116" s="48">
        <v>0</v>
      </c>
      <c r="G116" s="49">
        <v>4.2494034523948336</v>
      </c>
      <c r="H116" s="17" t="s">
        <v>17</v>
      </c>
      <c r="J116" s="48">
        <v>0</v>
      </c>
      <c r="K116" s="48">
        <v>0</v>
      </c>
      <c r="L116" s="48">
        <v>0</v>
      </c>
      <c r="M116" s="49">
        <v>-1.9403452394833209E-2</v>
      </c>
      <c r="N116" s="48">
        <v>0</v>
      </c>
      <c r="O116" s="49">
        <v>-1.9403452394833209E-2</v>
      </c>
    </row>
    <row r="117" spans="1:15">
      <c r="A117" s="16" t="s">
        <v>102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17" t="s">
        <v>102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</row>
    <row r="118" spans="1:15" ht="13.5" thickBot="1">
      <c r="A118" s="18" t="s">
        <v>18</v>
      </c>
      <c r="B118" s="51">
        <v>0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19" t="s">
        <v>18</v>
      </c>
      <c r="J118" s="51">
        <v>0</v>
      </c>
      <c r="K118" s="51">
        <v>0</v>
      </c>
      <c r="L118" s="51">
        <v>0</v>
      </c>
      <c r="M118" s="51">
        <v>0</v>
      </c>
      <c r="N118" s="51">
        <v>0</v>
      </c>
      <c r="O118" s="51">
        <v>0</v>
      </c>
    </row>
    <row r="121" spans="1:15" ht="15">
      <c r="A121" s="9" t="s">
        <v>158</v>
      </c>
      <c r="B121" s="9"/>
      <c r="C121" s="9"/>
      <c r="D121" s="9"/>
      <c r="E121" s="9"/>
      <c r="F121" s="9"/>
      <c r="G121" s="9"/>
      <c r="H121" s="10"/>
      <c r="J121" s="9"/>
      <c r="K121" s="9"/>
      <c r="L121" s="9"/>
      <c r="M121" s="9"/>
      <c r="N121" s="9"/>
      <c r="O121" s="9"/>
    </row>
    <row r="122" spans="1:15" ht="15">
      <c r="A122" s="11" t="s">
        <v>159</v>
      </c>
      <c r="B122" s="11"/>
      <c r="C122" s="11"/>
      <c r="D122" s="11"/>
      <c r="E122" s="11"/>
      <c r="F122" s="11"/>
      <c r="G122" s="11"/>
      <c r="H122" s="10"/>
      <c r="J122" s="11"/>
      <c r="K122" s="11"/>
      <c r="L122" s="11"/>
      <c r="M122" s="11"/>
      <c r="N122" s="11"/>
      <c r="O122" s="11"/>
    </row>
    <row r="123" spans="1:15" ht="15.75" thickBot="1">
      <c r="A123" s="10"/>
      <c r="B123" s="10"/>
      <c r="C123" s="10"/>
      <c r="D123" s="10"/>
      <c r="E123" s="10"/>
      <c r="F123" s="10"/>
      <c r="G123" s="10"/>
      <c r="H123" s="5" t="s">
        <v>121</v>
      </c>
      <c r="J123" s="10"/>
      <c r="K123" s="10"/>
      <c r="L123" s="10"/>
      <c r="M123" s="10"/>
      <c r="N123" s="10"/>
      <c r="O123" s="10"/>
    </row>
    <row r="124" spans="1:15" ht="13.5" customHeight="1" thickBot="1">
      <c r="A124" s="553" t="s">
        <v>63</v>
      </c>
      <c r="B124" s="555" t="s">
        <v>75</v>
      </c>
      <c r="C124" s="556"/>
      <c r="D124" s="556"/>
      <c r="E124" s="557" t="s">
        <v>105</v>
      </c>
      <c r="F124" s="558"/>
      <c r="G124" s="558"/>
      <c r="H124" s="561" t="s">
        <v>98</v>
      </c>
      <c r="J124" s="555" t="s">
        <v>75</v>
      </c>
      <c r="K124" s="556"/>
      <c r="L124" s="556"/>
      <c r="M124" s="557" t="s">
        <v>105</v>
      </c>
      <c r="N124" s="558"/>
      <c r="O124" s="558"/>
    </row>
    <row r="125" spans="1:15" ht="16.5">
      <c r="A125" s="554"/>
      <c r="B125" s="12" t="s">
        <v>71</v>
      </c>
      <c r="C125" s="12" t="s">
        <v>74</v>
      </c>
      <c r="D125" s="13" t="s">
        <v>30</v>
      </c>
      <c r="E125" s="12" t="s">
        <v>71</v>
      </c>
      <c r="F125" s="12" t="s">
        <v>74</v>
      </c>
      <c r="G125" s="13" t="s">
        <v>30</v>
      </c>
      <c r="H125" s="562"/>
      <c r="J125" s="12" t="s">
        <v>71</v>
      </c>
      <c r="K125" s="12" t="s">
        <v>74</v>
      </c>
      <c r="L125" s="13" t="s">
        <v>30</v>
      </c>
      <c r="M125" s="12" t="s">
        <v>71</v>
      </c>
      <c r="N125" s="12" t="s">
        <v>74</v>
      </c>
      <c r="O125" s="13" t="s">
        <v>30</v>
      </c>
    </row>
    <row r="126" spans="1:15">
      <c r="A126" s="14" t="s">
        <v>0</v>
      </c>
      <c r="B126" s="47">
        <v>711.89839653158378</v>
      </c>
      <c r="C126" s="53">
        <v>1526.0560683546619</v>
      </c>
      <c r="D126" s="53">
        <v>2237.9544648862457</v>
      </c>
      <c r="E126" s="53">
        <v>11.40809115966802</v>
      </c>
      <c r="F126" s="53">
        <v>0</v>
      </c>
      <c r="G126" s="54">
        <v>11.40809115966802</v>
      </c>
      <c r="H126" s="21" t="s">
        <v>51</v>
      </c>
      <c r="J126" s="47">
        <v>135.94235863308688</v>
      </c>
      <c r="K126" s="53">
        <v>-51.171068354661884</v>
      </c>
      <c r="L126" s="53">
        <v>84.771290278425113</v>
      </c>
      <c r="M126" s="53">
        <v>-7.20911596680196E-2</v>
      </c>
      <c r="N126" s="53">
        <v>0</v>
      </c>
      <c r="O126" s="54">
        <v>-7.20911596680196E-2</v>
      </c>
    </row>
    <row r="127" spans="1:15">
      <c r="A127" s="14" t="s">
        <v>1</v>
      </c>
      <c r="B127" s="50">
        <v>0</v>
      </c>
      <c r="C127" s="47">
        <v>11.398258451475499</v>
      </c>
      <c r="D127" s="47">
        <v>11.398258451475499</v>
      </c>
      <c r="E127" s="50">
        <v>0</v>
      </c>
      <c r="F127" s="47">
        <v>0</v>
      </c>
      <c r="G127" s="47">
        <v>0</v>
      </c>
      <c r="H127" s="21" t="s">
        <v>52</v>
      </c>
      <c r="J127" s="50">
        <v>0</v>
      </c>
      <c r="K127" s="47">
        <v>4.1741548524500516E-2</v>
      </c>
      <c r="L127" s="47">
        <v>4.1741548524500516E-2</v>
      </c>
      <c r="M127" s="50">
        <v>0</v>
      </c>
      <c r="N127" s="47">
        <v>0</v>
      </c>
      <c r="O127" s="47">
        <v>0</v>
      </c>
    </row>
    <row r="128" spans="1:15">
      <c r="A128" s="16" t="s">
        <v>96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22" t="s">
        <v>96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</row>
    <row r="129" spans="1:15">
      <c r="A129" s="16" t="s">
        <v>2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22" t="s">
        <v>2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</row>
    <row r="130" spans="1:15">
      <c r="A130" s="16" t="s">
        <v>3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22" t="s">
        <v>3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</row>
    <row r="131" spans="1:15">
      <c r="A131" s="16" t="s">
        <v>4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22" t="s">
        <v>4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</row>
    <row r="132" spans="1:15">
      <c r="A132" s="16" t="s">
        <v>90</v>
      </c>
      <c r="B132" s="48">
        <v>0</v>
      </c>
      <c r="C132" s="49">
        <v>11.398258451475499</v>
      </c>
      <c r="D132" s="49">
        <v>11.398258451475499</v>
      </c>
      <c r="E132" s="48">
        <v>0</v>
      </c>
      <c r="F132" s="49">
        <v>0</v>
      </c>
      <c r="G132" s="49">
        <v>0</v>
      </c>
      <c r="H132" s="22" t="s">
        <v>90</v>
      </c>
      <c r="J132" s="48">
        <v>0</v>
      </c>
      <c r="K132" s="49">
        <v>4.1741548524500516E-2</v>
      </c>
      <c r="L132" s="49">
        <v>4.1741548524500516E-2</v>
      </c>
      <c r="M132" s="48">
        <v>0</v>
      </c>
      <c r="N132" s="49">
        <v>0</v>
      </c>
      <c r="O132" s="49">
        <v>0</v>
      </c>
    </row>
    <row r="133" spans="1:15">
      <c r="A133" s="16" t="s">
        <v>91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22" t="s">
        <v>91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</row>
    <row r="134" spans="1:15">
      <c r="A134" s="16" t="s">
        <v>5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22" t="s">
        <v>5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</row>
    <row r="135" spans="1:15">
      <c r="A135" s="14" t="s">
        <v>6</v>
      </c>
      <c r="B135" s="50">
        <v>0</v>
      </c>
      <c r="C135" s="47">
        <v>30.020622226499619</v>
      </c>
      <c r="D135" s="47">
        <v>30.020622226499619</v>
      </c>
      <c r="E135" s="50">
        <v>0</v>
      </c>
      <c r="F135" s="53">
        <v>0</v>
      </c>
      <c r="G135" s="53">
        <v>0</v>
      </c>
      <c r="H135" s="21" t="s">
        <v>53</v>
      </c>
      <c r="J135" s="50">
        <v>0</v>
      </c>
      <c r="K135" s="47">
        <v>7.9377773500382887E-2</v>
      </c>
      <c r="L135" s="47">
        <v>7.9377773500382887E-2</v>
      </c>
      <c r="M135" s="50">
        <v>0</v>
      </c>
      <c r="N135" s="53">
        <v>0</v>
      </c>
      <c r="O135" s="53">
        <v>0</v>
      </c>
    </row>
    <row r="136" spans="1:15">
      <c r="A136" s="16" t="s">
        <v>92</v>
      </c>
      <c r="B136" s="48">
        <v>0</v>
      </c>
      <c r="C136" s="49">
        <v>30.020622226499619</v>
      </c>
      <c r="D136" s="49">
        <v>30.020622226499619</v>
      </c>
      <c r="E136" s="48">
        <v>0</v>
      </c>
      <c r="F136" s="49">
        <v>0</v>
      </c>
      <c r="G136" s="49">
        <v>0</v>
      </c>
      <c r="H136" s="22" t="s">
        <v>92</v>
      </c>
      <c r="J136" s="48">
        <v>0</v>
      </c>
      <c r="K136" s="49">
        <v>7.9377773500382887E-2</v>
      </c>
      <c r="L136" s="49">
        <v>7.9377773500382887E-2</v>
      </c>
      <c r="M136" s="48">
        <v>0</v>
      </c>
      <c r="N136" s="49">
        <v>0</v>
      </c>
      <c r="O136" s="49">
        <v>0</v>
      </c>
    </row>
    <row r="137" spans="1:15">
      <c r="A137" s="16" t="s">
        <v>99</v>
      </c>
      <c r="B137" s="48">
        <v>0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22" t="s">
        <v>99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</row>
    <row r="138" spans="1:15">
      <c r="A138" s="16" t="s">
        <v>93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22" t="s">
        <v>93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</row>
    <row r="139" spans="1:15">
      <c r="A139" s="16" t="s">
        <v>97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22" t="s">
        <v>97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</row>
    <row r="140" spans="1:15">
      <c r="A140" s="16" t="s">
        <v>100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22" t="s">
        <v>100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</row>
    <row r="141" spans="1:15">
      <c r="A141" s="16" t="s">
        <v>7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22" t="s">
        <v>7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</row>
    <row r="142" spans="1:15">
      <c r="A142" s="16" t="s">
        <v>8</v>
      </c>
      <c r="B142" s="48">
        <v>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22" t="s">
        <v>8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</row>
    <row r="143" spans="1:15">
      <c r="A143" s="16" t="s">
        <v>9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22" t="s">
        <v>9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</row>
    <row r="144" spans="1:15">
      <c r="A144" s="16" t="s">
        <v>10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22" t="s">
        <v>10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</row>
    <row r="145" spans="1:15">
      <c r="A145" s="14" t="s">
        <v>11</v>
      </c>
      <c r="B145" s="47">
        <v>191.61434157629287</v>
      </c>
      <c r="C145" s="53">
        <v>1481.1415741365884</v>
      </c>
      <c r="D145" s="53">
        <v>1672.7559157128812</v>
      </c>
      <c r="E145" s="53">
        <v>11.40809115966802</v>
      </c>
      <c r="F145" s="53">
        <v>0</v>
      </c>
      <c r="G145" s="53">
        <v>11.40809115966802</v>
      </c>
      <c r="H145" s="21" t="s">
        <v>54</v>
      </c>
      <c r="J145" s="47">
        <v>138.31805842370716</v>
      </c>
      <c r="K145" s="53">
        <v>-51.296574136588333</v>
      </c>
      <c r="L145" s="53">
        <v>87.021484287118938</v>
      </c>
      <c r="M145" s="53">
        <v>-1.5720911596680196</v>
      </c>
      <c r="N145" s="53">
        <v>0</v>
      </c>
      <c r="O145" s="53">
        <v>-1.5720911596680196</v>
      </c>
    </row>
    <row r="146" spans="1:15">
      <c r="A146" s="16" t="s">
        <v>12</v>
      </c>
      <c r="B146" s="49">
        <v>172.71203061642026</v>
      </c>
      <c r="C146" s="49">
        <v>259.12150412385012</v>
      </c>
      <c r="D146" s="49">
        <v>431.83353474027035</v>
      </c>
      <c r="E146" s="49">
        <v>3.3713943229874843</v>
      </c>
      <c r="F146" s="49">
        <v>0</v>
      </c>
      <c r="G146" s="49">
        <v>3.3713943229874843</v>
      </c>
      <c r="H146" s="22" t="s">
        <v>12</v>
      </c>
      <c r="J146" s="49">
        <v>138.40436938357973</v>
      </c>
      <c r="K146" s="49">
        <v>1.0334958761499138</v>
      </c>
      <c r="L146" s="49">
        <v>139.43786525972973</v>
      </c>
      <c r="M146" s="49">
        <v>-1.5394322987484443E-2</v>
      </c>
      <c r="N146" s="49">
        <v>0</v>
      </c>
      <c r="O146" s="49">
        <v>-1.5394322987484443E-2</v>
      </c>
    </row>
    <row r="147" spans="1:15">
      <c r="A147" s="16" t="s">
        <v>13</v>
      </c>
      <c r="B147" s="48">
        <v>0</v>
      </c>
      <c r="C147" s="49">
        <v>472.8241186356463</v>
      </c>
      <c r="D147" s="49">
        <v>472.8241186356463</v>
      </c>
      <c r="E147" s="48">
        <v>0</v>
      </c>
      <c r="F147" s="48">
        <v>0</v>
      </c>
      <c r="G147" s="48">
        <v>0</v>
      </c>
      <c r="H147" s="22" t="s">
        <v>13</v>
      </c>
      <c r="J147" s="48">
        <v>0</v>
      </c>
      <c r="K147" s="49">
        <v>1.8958813643537269</v>
      </c>
      <c r="L147" s="49">
        <v>1.8958813643537269</v>
      </c>
      <c r="M147" s="48">
        <v>0</v>
      </c>
      <c r="N147" s="48">
        <v>0</v>
      </c>
      <c r="O147" s="48">
        <v>0</v>
      </c>
    </row>
    <row r="148" spans="1:15">
      <c r="A148" s="16" t="s">
        <v>14</v>
      </c>
      <c r="B148" s="48">
        <v>0</v>
      </c>
      <c r="C148" s="49">
        <v>722.30378082779464</v>
      </c>
      <c r="D148" s="49">
        <v>722.30378082779464</v>
      </c>
      <c r="E148" s="48">
        <v>0</v>
      </c>
      <c r="F148" s="48">
        <v>0</v>
      </c>
      <c r="G148" s="48">
        <v>0</v>
      </c>
      <c r="H148" s="22" t="s">
        <v>14</v>
      </c>
      <c r="J148" s="48">
        <v>0</v>
      </c>
      <c r="K148" s="49">
        <v>-54.333780827794612</v>
      </c>
      <c r="L148" s="49">
        <v>-54.333780827794612</v>
      </c>
      <c r="M148" s="48">
        <v>0</v>
      </c>
      <c r="N148" s="48">
        <v>0</v>
      </c>
      <c r="O148" s="48">
        <v>0</v>
      </c>
    </row>
    <row r="149" spans="1:15">
      <c r="A149" s="16" t="s">
        <v>101</v>
      </c>
      <c r="B149" s="49">
        <v>18.902310959872622</v>
      </c>
      <c r="C149" s="49">
        <v>26.892170549297372</v>
      </c>
      <c r="D149" s="49">
        <v>45.794481509169998</v>
      </c>
      <c r="E149" s="49">
        <v>8.0366968366805356</v>
      </c>
      <c r="F149" s="48">
        <v>0</v>
      </c>
      <c r="G149" s="48">
        <v>8.0366968366805356</v>
      </c>
      <c r="H149" s="22" t="s">
        <v>101</v>
      </c>
      <c r="J149" s="49">
        <v>-8.6310959872619719E-2</v>
      </c>
      <c r="K149" s="49">
        <v>0.10782945070262784</v>
      </c>
      <c r="L149" s="49">
        <v>2.1518490830004566E-2</v>
      </c>
      <c r="M149" s="49">
        <v>-1.5566968366805352</v>
      </c>
      <c r="N149" s="48">
        <v>0</v>
      </c>
      <c r="O149" s="48">
        <v>-1.5566968366805352</v>
      </c>
    </row>
    <row r="150" spans="1:15">
      <c r="A150" s="14" t="s">
        <v>15</v>
      </c>
      <c r="B150" s="47">
        <v>364.57305374460555</v>
      </c>
      <c r="C150" s="50">
        <v>0</v>
      </c>
      <c r="D150" s="47">
        <v>364.57305374460555</v>
      </c>
      <c r="E150" s="50">
        <v>0</v>
      </c>
      <c r="F150" s="50">
        <v>0</v>
      </c>
      <c r="G150" s="50">
        <v>0</v>
      </c>
      <c r="H150" s="21" t="s">
        <v>55</v>
      </c>
      <c r="J150" s="47">
        <v>-1.6646985799349068</v>
      </c>
      <c r="K150" s="50">
        <v>0</v>
      </c>
      <c r="L150" s="47">
        <v>-1.6646985799349068</v>
      </c>
      <c r="M150" s="50">
        <v>1.5</v>
      </c>
      <c r="N150" s="50">
        <v>0</v>
      </c>
      <c r="O150" s="50">
        <v>1.5</v>
      </c>
    </row>
    <row r="151" spans="1:15">
      <c r="A151" s="16" t="s">
        <v>103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22" t="s">
        <v>103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</row>
    <row r="152" spans="1:15">
      <c r="A152" s="16" t="s">
        <v>16</v>
      </c>
      <c r="B152" s="49">
        <v>182.28652687230277</v>
      </c>
      <c r="C152" s="48">
        <v>0</v>
      </c>
      <c r="D152" s="49">
        <v>182.28652687230277</v>
      </c>
      <c r="E152" s="48">
        <v>0</v>
      </c>
      <c r="F152" s="48">
        <v>0</v>
      </c>
      <c r="G152" s="48">
        <v>0</v>
      </c>
      <c r="H152" s="22" t="s">
        <v>16</v>
      </c>
      <c r="J152" s="49">
        <v>-0.83234928996745339</v>
      </c>
      <c r="K152" s="48">
        <v>0</v>
      </c>
      <c r="L152" s="49">
        <v>-0.83234928996745339</v>
      </c>
      <c r="M152" s="48">
        <v>1.5</v>
      </c>
      <c r="N152" s="48">
        <v>0</v>
      </c>
      <c r="O152" s="48">
        <v>1.5</v>
      </c>
    </row>
    <row r="153" spans="1:15">
      <c r="A153" s="16" t="s">
        <v>94</v>
      </c>
      <c r="B153" s="49">
        <v>182.28652687230277</v>
      </c>
      <c r="C153" s="48">
        <v>0</v>
      </c>
      <c r="D153" s="49">
        <v>182.28652687230277</v>
      </c>
      <c r="E153" s="48">
        <v>0</v>
      </c>
      <c r="F153" s="48">
        <v>0</v>
      </c>
      <c r="G153" s="48">
        <v>0</v>
      </c>
      <c r="H153" s="22" t="s">
        <v>94</v>
      </c>
      <c r="J153" s="49">
        <v>-0.83234928996745339</v>
      </c>
      <c r="K153" s="48">
        <v>0</v>
      </c>
      <c r="L153" s="49">
        <v>-0.83234928996745339</v>
      </c>
      <c r="M153" s="48">
        <v>0</v>
      </c>
      <c r="N153" s="48">
        <v>0</v>
      </c>
      <c r="O153" s="48">
        <v>0</v>
      </c>
    </row>
    <row r="154" spans="1:15">
      <c r="A154" s="14" t="s">
        <v>119</v>
      </c>
      <c r="B154" s="47">
        <v>155.71100121068537</v>
      </c>
      <c r="C154" s="47">
        <v>3.4956135400984181</v>
      </c>
      <c r="D154" s="47">
        <v>159.20661475078379</v>
      </c>
      <c r="E154" s="50">
        <v>0</v>
      </c>
      <c r="F154" s="47">
        <v>0</v>
      </c>
      <c r="G154" s="47">
        <v>0</v>
      </c>
      <c r="H154" s="21" t="s">
        <v>56</v>
      </c>
      <c r="J154" s="47">
        <v>-0.71100121068536737</v>
      </c>
      <c r="K154" s="47">
        <v>4.3864599015819294E-3</v>
      </c>
      <c r="L154" s="47">
        <v>-0.70661475078378544</v>
      </c>
      <c r="M154" s="50">
        <v>0</v>
      </c>
      <c r="N154" s="47">
        <v>0</v>
      </c>
      <c r="O154" s="47">
        <v>0</v>
      </c>
    </row>
    <row r="155" spans="1:15">
      <c r="A155" s="16" t="s">
        <v>95</v>
      </c>
      <c r="B155" s="48">
        <v>0</v>
      </c>
      <c r="C155" s="49">
        <v>3.4956135400984181</v>
      </c>
      <c r="D155" s="49">
        <v>3.4956135400984181</v>
      </c>
      <c r="E155" s="48">
        <v>0</v>
      </c>
      <c r="F155" s="49">
        <v>0</v>
      </c>
      <c r="G155" s="49">
        <v>0</v>
      </c>
      <c r="H155" s="22" t="s">
        <v>95</v>
      </c>
      <c r="J155" s="48">
        <v>0</v>
      </c>
      <c r="K155" s="49">
        <v>4.3864599015819294E-3</v>
      </c>
      <c r="L155" s="49">
        <v>4.3864599015819294E-3</v>
      </c>
      <c r="M155" s="48">
        <v>0</v>
      </c>
      <c r="N155" s="49">
        <v>0</v>
      </c>
      <c r="O155" s="49">
        <v>0</v>
      </c>
    </row>
    <row r="156" spans="1:15">
      <c r="A156" s="16" t="s">
        <v>17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22" t="s">
        <v>17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</row>
    <row r="157" spans="1:15">
      <c r="A157" s="16" t="s">
        <v>102</v>
      </c>
      <c r="B157" s="49">
        <v>155.71100121068537</v>
      </c>
      <c r="C157" s="48">
        <v>0</v>
      </c>
      <c r="D157" s="49">
        <v>155.71100121068537</v>
      </c>
      <c r="E157" s="48">
        <v>0</v>
      </c>
      <c r="F157" s="48">
        <v>0</v>
      </c>
      <c r="G157" s="48">
        <v>0</v>
      </c>
      <c r="H157" s="22" t="s">
        <v>102</v>
      </c>
      <c r="J157" s="49">
        <v>-0.71100121068536737</v>
      </c>
      <c r="K157" s="48">
        <v>0</v>
      </c>
      <c r="L157" s="49">
        <v>-0.71100121068536737</v>
      </c>
      <c r="M157" s="48">
        <v>0</v>
      </c>
      <c r="N157" s="48">
        <v>0</v>
      </c>
      <c r="O157" s="48">
        <v>0</v>
      </c>
    </row>
    <row r="158" spans="1:15" ht="13.5" thickBot="1">
      <c r="A158" s="18" t="s">
        <v>18</v>
      </c>
      <c r="B158" s="51">
        <v>0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23" t="s">
        <v>18</v>
      </c>
      <c r="J158" s="51">
        <v>0</v>
      </c>
      <c r="K158" s="51">
        <v>0</v>
      </c>
      <c r="L158" s="51">
        <v>0</v>
      </c>
      <c r="M158" s="51">
        <v>0</v>
      </c>
      <c r="N158" s="51">
        <v>0</v>
      </c>
      <c r="O158" s="51">
        <v>0</v>
      </c>
    </row>
    <row r="161" spans="1:15">
      <c r="A161" s="2" t="s">
        <v>160</v>
      </c>
      <c r="B161" s="2"/>
      <c r="C161" s="2"/>
      <c r="D161" s="2"/>
      <c r="E161" s="2"/>
      <c r="F161" s="2"/>
      <c r="G161" s="2"/>
      <c r="H161" s="55"/>
      <c r="J161" s="2"/>
      <c r="K161" s="2"/>
      <c r="L161" s="2"/>
      <c r="M161" s="2"/>
      <c r="N161" s="2"/>
      <c r="O161" s="2"/>
    </row>
    <row r="162" spans="1:15">
      <c r="A162" s="7" t="s">
        <v>161</v>
      </c>
      <c r="B162" s="7"/>
      <c r="C162" s="7"/>
      <c r="D162" s="7"/>
      <c r="E162" s="7"/>
      <c r="F162" s="7"/>
      <c r="G162" s="7"/>
      <c r="H162" s="55"/>
      <c r="J162" s="7"/>
      <c r="K162" s="7"/>
      <c r="L162" s="7"/>
      <c r="M162" s="7"/>
      <c r="N162" s="7"/>
      <c r="O162" s="7"/>
    </row>
    <row r="163" spans="1:15" ht="13.5" thickBot="1">
      <c r="A163" s="55"/>
      <c r="B163" s="55"/>
      <c r="C163" s="55"/>
      <c r="D163" s="55"/>
      <c r="E163" s="55"/>
      <c r="F163" s="55"/>
      <c r="G163" s="55"/>
      <c r="H163" s="5" t="s">
        <v>121</v>
      </c>
      <c r="J163" s="55"/>
      <c r="K163" s="55"/>
      <c r="L163" s="55"/>
      <c r="M163" s="55"/>
      <c r="N163" s="55"/>
      <c r="O163" s="55"/>
    </row>
    <row r="164" spans="1:15" ht="13.5" customHeight="1" thickBot="1">
      <c r="A164" s="563" t="s">
        <v>63</v>
      </c>
      <c r="B164" s="565" t="s">
        <v>76</v>
      </c>
      <c r="C164" s="566"/>
      <c r="D164" s="566"/>
      <c r="E164" s="565" t="s">
        <v>77</v>
      </c>
      <c r="F164" s="566"/>
      <c r="G164" s="566"/>
      <c r="H164" s="567" t="s">
        <v>98</v>
      </c>
      <c r="J164" s="565" t="s">
        <v>76</v>
      </c>
      <c r="K164" s="566"/>
      <c r="L164" s="566"/>
      <c r="M164" s="565" t="s">
        <v>77</v>
      </c>
      <c r="N164" s="566"/>
      <c r="O164" s="566"/>
    </row>
    <row r="165" spans="1:15" ht="17.25" thickBot="1">
      <c r="A165" s="564"/>
      <c r="B165" s="31" t="s">
        <v>78</v>
      </c>
      <c r="C165" s="31" t="s">
        <v>79</v>
      </c>
      <c r="D165" s="32" t="s">
        <v>30</v>
      </c>
      <c r="E165" s="31" t="s">
        <v>80</v>
      </c>
      <c r="F165" s="31" t="s">
        <v>79</v>
      </c>
      <c r="G165" s="32" t="s">
        <v>30</v>
      </c>
      <c r="H165" s="568"/>
      <c r="J165" s="31" t="s">
        <v>78</v>
      </c>
      <c r="K165" s="31" t="s">
        <v>79</v>
      </c>
      <c r="L165" s="32" t="s">
        <v>30</v>
      </c>
      <c r="M165" s="31" t="s">
        <v>80</v>
      </c>
      <c r="N165" s="31" t="s">
        <v>79</v>
      </c>
      <c r="O165" s="32" t="s">
        <v>30</v>
      </c>
    </row>
    <row r="166" spans="1:15">
      <c r="A166" s="3" t="s">
        <v>0</v>
      </c>
      <c r="B166" s="47">
        <v>919.85102114354891</v>
      </c>
      <c r="C166" s="47">
        <v>119.6334200019536</v>
      </c>
      <c r="D166" s="53">
        <v>1039.4844411455024</v>
      </c>
      <c r="E166" s="47">
        <v>173.76961220223998</v>
      </c>
      <c r="F166" s="47">
        <v>42.121030588530125</v>
      </c>
      <c r="G166" s="47">
        <v>215.8906427907701</v>
      </c>
      <c r="H166" s="24" t="s">
        <v>51</v>
      </c>
      <c r="J166" s="47">
        <v>136.79981385645124</v>
      </c>
      <c r="K166" s="47">
        <v>5.5045799980463954</v>
      </c>
      <c r="L166" s="53">
        <v>142.30439385449768</v>
      </c>
      <c r="M166" s="47">
        <v>-1.3174597022400008</v>
      </c>
      <c r="N166" s="47">
        <v>-1.9356305885301239</v>
      </c>
      <c r="O166" s="47">
        <v>-3.2530902907701318</v>
      </c>
    </row>
    <row r="167" spans="1:15">
      <c r="A167" s="3" t="s">
        <v>1</v>
      </c>
      <c r="B167" s="47">
        <v>121.40937452462825</v>
      </c>
      <c r="C167" s="47">
        <v>82.304978462243199</v>
      </c>
      <c r="D167" s="47">
        <v>203.71435298687146</v>
      </c>
      <c r="E167" s="50">
        <v>0</v>
      </c>
      <c r="F167" s="47">
        <v>2.9260604687137408</v>
      </c>
      <c r="G167" s="47">
        <v>2.9260604687137408</v>
      </c>
      <c r="H167" s="24" t="s">
        <v>52</v>
      </c>
      <c r="J167" s="47">
        <v>-0.55437452462825831</v>
      </c>
      <c r="K167" s="47">
        <v>3.7870215377568002</v>
      </c>
      <c r="L167" s="47">
        <v>3.2326470131285419</v>
      </c>
      <c r="M167" s="50">
        <v>0</v>
      </c>
      <c r="N167" s="47">
        <v>-2.9260604687137408</v>
      </c>
      <c r="O167" s="47">
        <v>-2.9260604687137408</v>
      </c>
    </row>
    <row r="168" spans="1:15">
      <c r="A168" s="1" t="s">
        <v>96</v>
      </c>
      <c r="B168" s="48">
        <v>0</v>
      </c>
      <c r="C168" s="48">
        <v>0</v>
      </c>
      <c r="D168" s="48">
        <v>0</v>
      </c>
      <c r="E168" s="48">
        <v>0</v>
      </c>
      <c r="F168" s="49">
        <v>2.9260604687137408</v>
      </c>
      <c r="G168" s="49">
        <v>2.9260604687137408</v>
      </c>
      <c r="H168" s="25" t="s">
        <v>96</v>
      </c>
      <c r="J168" s="48">
        <v>0</v>
      </c>
      <c r="K168" s="48">
        <v>0</v>
      </c>
      <c r="L168" s="48">
        <v>0</v>
      </c>
      <c r="M168" s="48">
        <v>0</v>
      </c>
      <c r="N168" s="49">
        <v>-2.9260604687137408</v>
      </c>
      <c r="O168" s="49">
        <v>-2.9260604687137408</v>
      </c>
    </row>
    <row r="169" spans="1:15">
      <c r="A169" s="1" t="s">
        <v>2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25" t="s">
        <v>2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</row>
    <row r="170" spans="1:15">
      <c r="A170" s="1" t="s">
        <v>3</v>
      </c>
      <c r="B170" s="49">
        <v>25.07449413044327</v>
      </c>
      <c r="C170" s="48">
        <v>0</v>
      </c>
      <c r="D170" s="49">
        <v>25.07449413044327</v>
      </c>
      <c r="E170" s="48">
        <v>0</v>
      </c>
      <c r="F170" s="48">
        <v>0</v>
      </c>
      <c r="G170" s="48">
        <v>0</v>
      </c>
      <c r="H170" s="25" t="s">
        <v>3</v>
      </c>
      <c r="J170" s="49">
        <v>-0.11449413044326917</v>
      </c>
      <c r="K170" s="48">
        <v>0</v>
      </c>
      <c r="L170" s="49">
        <v>-0.11449413044326917</v>
      </c>
      <c r="M170" s="48">
        <v>0</v>
      </c>
      <c r="N170" s="48">
        <v>0</v>
      </c>
      <c r="O170" s="48">
        <v>0</v>
      </c>
    </row>
    <row r="171" spans="1:15">
      <c r="A171" s="1" t="s">
        <v>4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25" t="s">
        <v>4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</row>
    <row r="172" spans="1:15">
      <c r="A172" s="1" t="s">
        <v>90</v>
      </c>
      <c r="B172" s="48">
        <v>0</v>
      </c>
      <c r="C172" s="49">
        <v>82.304978462243199</v>
      </c>
      <c r="D172" s="49">
        <v>82.304978462243199</v>
      </c>
      <c r="E172" s="48">
        <v>0</v>
      </c>
      <c r="F172" s="48">
        <v>0</v>
      </c>
      <c r="G172" s="48">
        <v>0</v>
      </c>
      <c r="H172" s="25" t="s">
        <v>90</v>
      </c>
      <c r="J172" s="48">
        <v>0</v>
      </c>
      <c r="K172" s="49">
        <v>3.7870215377568002</v>
      </c>
      <c r="L172" s="49">
        <v>3.7870215377568002</v>
      </c>
      <c r="M172" s="48">
        <v>0</v>
      </c>
      <c r="N172" s="48">
        <v>0</v>
      </c>
      <c r="O172" s="48">
        <v>0</v>
      </c>
    </row>
    <row r="173" spans="1:15">
      <c r="A173" s="1" t="s">
        <v>91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25" t="s">
        <v>91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</row>
    <row r="174" spans="1:15">
      <c r="A174" s="1" t="s">
        <v>5</v>
      </c>
      <c r="B174" s="49">
        <v>96.334880394184978</v>
      </c>
      <c r="C174" s="48">
        <v>0</v>
      </c>
      <c r="D174" s="49">
        <v>96.334880394184978</v>
      </c>
      <c r="E174" s="48">
        <v>0</v>
      </c>
      <c r="F174" s="48">
        <v>0</v>
      </c>
      <c r="G174" s="48">
        <v>0</v>
      </c>
      <c r="H174" s="25" t="s">
        <v>5</v>
      </c>
      <c r="J174" s="49">
        <v>-0.43988039418498204</v>
      </c>
      <c r="K174" s="48">
        <v>0</v>
      </c>
      <c r="L174" s="49">
        <v>-0.43988039418498204</v>
      </c>
      <c r="M174" s="48">
        <v>0</v>
      </c>
      <c r="N174" s="48">
        <v>0</v>
      </c>
      <c r="O174" s="48">
        <v>0</v>
      </c>
    </row>
    <row r="175" spans="1:15">
      <c r="A175" s="3" t="s">
        <v>6</v>
      </c>
      <c r="B175" s="47">
        <v>96.334880394184978</v>
      </c>
      <c r="C175" s="47">
        <v>12.327773745186846</v>
      </c>
      <c r="D175" s="47">
        <v>108.66265413937182</v>
      </c>
      <c r="E175" s="50">
        <v>0</v>
      </c>
      <c r="F175" s="47">
        <v>1.2640581224843359</v>
      </c>
      <c r="G175" s="47">
        <v>1.2640581224843359</v>
      </c>
      <c r="H175" s="24" t="s">
        <v>53</v>
      </c>
      <c r="J175" s="47">
        <v>-0.43988039418498204</v>
      </c>
      <c r="K175" s="47">
        <v>0.56722625481315347</v>
      </c>
      <c r="L175" s="47">
        <v>0.12734586062816788</v>
      </c>
      <c r="M175" s="50">
        <v>0</v>
      </c>
      <c r="N175" s="47">
        <v>3.194187751566413E-2</v>
      </c>
      <c r="O175" s="47">
        <v>3.194187751566413E-2</v>
      </c>
    </row>
    <row r="176" spans="1:15">
      <c r="A176" s="1" t="s">
        <v>92</v>
      </c>
      <c r="B176" s="49">
        <v>96.334880394184978</v>
      </c>
      <c r="C176" s="48">
        <v>0</v>
      </c>
      <c r="D176" s="49">
        <v>96.334880394184978</v>
      </c>
      <c r="E176" s="48">
        <v>0</v>
      </c>
      <c r="F176" s="48">
        <v>0</v>
      </c>
      <c r="G176" s="48">
        <v>0</v>
      </c>
      <c r="H176" s="25" t="s">
        <v>92</v>
      </c>
      <c r="J176" s="49">
        <v>-0.43988039418498204</v>
      </c>
      <c r="K176" s="48">
        <v>0</v>
      </c>
      <c r="L176" s="49">
        <v>-0.43988039418498204</v>
      </c>
      <c r="M176" s="48">
        <v>0</v>
      </c>
      <c r="N176" s="48">
        <v>0</v>
      </c>
      <c r="O176" s="48">
        <v>0</v>
      </c>
    </row>
    <row r="177" spans="1:15">
      <c r="A177" s="1" t="s">
        <v>99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25" t="s">
        <v>99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</row>
    <row r="178" spans="1:15">
      <c r="A178" s="1" t="s">
        <v>93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25" t="s">
        <v>93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</row>
    <row r="179" spans="1:15">
      <c r="A179" s="1" t="s">
        <v>97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25" t="s">
        <v>97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</row>
    <row r="180" spans="1:15">
      <c r="A180" s="1" t="s">
        <v>100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25" t="s">
        <v>100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</row>
    <row r="181" spans="1:15">
      <c r="A181" s="1" t="s">
        <v>7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25" t="s">
        <v>7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</row>
    <row r="182" spans="1:15">
      <c r="A182" s="1" t="s">
        <v>8</v>
      </c>
      <c r="B182" s="48">
        <v>0</v>
      </c>
      <c r="C182" s="48">
        <v>0</v>
      </c>
      <c r="D182" s="48">
        <v>0</v>
      </c>
      <c r="E182" s="48">
        <v>0</v>
      </c>
      <c r="F182" s="48">
        <v>0</v>
      </c>
      <c r="G182" s="48">
        <v>0</v>
      </c>
      <c r="H182" s="25" t="s">
        <v>8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</row>
    <row r="183" spans="1:15">
      <c r="A183" s="1" t="s">
        <v>9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25" t="s">
        <v>9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</row>
    <row r="184" spans="1:15">
      <c r="A184" s="1" t="s">
        <v>10</v>
      </c>
      <c r="B184" s="48">
        <v>0</v>
      </c>
      <c r="C184" s="49">
        <v>12.327773745186846</v>
      </c>
      <c r="D184" s="49">
        <v>12.327773745186846</v>
      </c>
      <c r="E184" s="48">
        <v>0</v>
      </c>
      <c r="F184" s="49">
        <v>1.2640581224843359</v>
      </c>
      <c r="G184" s="49">
        <v>1.2640581224843359</v>
      </c>
      <c r="H184" s="25" t="s">
        <v>10</v>
      </c>
      <c r="J184" s="48">
        <v>0</v>
      </c>
      <c r="K184" s="49">
        <v>0.56722625481315347</v>
      </c>
      <c r="L184" s="49">
        <v>0.56722625481315347</v>
      </c>
      <c r="M184" s="48">
        <v>0</v>
      </c>
      <c r="N184" s="49">
        <v>3.194187751566413E-2</v>
      </c>
      <c r="O184" s="49">
        <v>3.194187751566413E-2</v>
      </c>
    </row>
    <row r="185" spans="1:15">
      <c r="A185" s="3" t="s">
        <v>11</v>
      </c>
      <c r="B185" s="47">
        <v>657.18966760452815</v>
      </c>
      <c r="C185" s="47">
        <v>23.956702774768296</v>
      </c>
      <c r="D185" s="47">
        <v>681.1463703792964</v>
      </c>
      <c r="E185" s="47">
        <v>173.76961220223998</v>
      </c>
      <c r="F185" s="47">
        <v>2.3734251815226726</v>
      </c>
      <c r="G185" s="47">
        <v>176.14303738376265</v>
      </c>
      <c r="H185" s="24" t="s">
        <v>54</v>
      </c>
      <c r="J185" s="47">
        <v>137.99916739547189</v>
      </c>
      <c r="K185" s="47">
        <v>1.1022972252317018</v>
      </c>
      <c r="L185" s="47">
        <v>139.10146462070361</v>
      </c>
      <c r="M185" s="47">
        <v>-1.3174597022400008</v>
      </c>
      <c r="N185" s="47">
        <v>5.9974818477327663E-2</v>
      </c>
      <c r="O185" s="47">
        <v>-1.2574848837626575</v>
      </c>
    </row>
    <row r="186" spans="1:15">
      <c r="A186" s="1" t="s">
        <v>12</v>
      </c>
      <c r="B186" s="49">
        <v>585.67060016135576</v>
      </c>
      <c r="C186" s="49">
        <v>23.956702774768296</v>
      </c>
      <c r="D186" s="49">
        <v>609.62730293612401</v>
      </c>
      <c r="E186" s="49">
        <v>138.41768969833919</v>
      </c>
      <c r="F186" s="48">
        <v>0</v>
      </c>
      <c r="G186" s="49">
        <v>138.41768969833919</v>
      </c>
      <c r="H186" s="25" t="s">
        <v>12</v>
      </c>
      <c r="J186" s="49">
        <v>138.32573483864428</v>
      </c>
      <c r="K186" s="49">
        <v>1.1022972252317018</v>
      </c>
      <c r="L186" s="49">
        <v>139.428032063876</v>
      </c>
      <c r="M186" s="49">
        <v>-0.63203719833919081</v>
      </c>
      <c r="N186" s="48">
        <v>0</v>
      </c>
      <c r="O186" s="49">
        <v>-0.63203719833919081</v>
      </c>
    </row>
    <row r="187" spans="1:15">
      <c r="A187" s="1" t="s">
        <v>13</v>
      </c>
      <c r="B187" s="49">
        <v>25.114677614626672</v>
      </c>
      <c r="C187" s="48">
        <v>0</v>
      </c>
      <c r="D187" s="49">
        <v>25.114677614626672</v>
      </c>
      <c r="E187" s="48">
        <v>0</v>
      </c>
      <c r="F187" s="48">
        <v>0</v>
      </c>
      <c r="G187" s="48">
        <v>0</v>
      </c>
      <c r="H187" s="25" t="s">
        <v>13</v>
      </c>
      <c r="J187" s="49">
        <v>-0.1146776146266717</v>
      </c>
      <c r="K187" s="48">
        <v>0</v>
      </c>
      <c r="L187" s="49">
        <v>-0.1146776146266717</v>
      </c>
      <c r="M187" s="48">
        <v>0</v>
      </c>
      <c r="N187" s="48">
        <v>0</v>
      </c>
      <c r="O187" s="48">
        <v>0</v>
      </c>
    </row>
    <row r="188" spans="1:15">
      <c r="A188" s="1" t="s">
        <v>14</v>
      </c>
      <c r="B188" s="48">
        <v>0</v>
      </c>
      <c r="C188" s="48">
        <v>0</v>
      </c>
      <c r="D188" s="48">
        <v>0</v>
      </c>
      <c r="E188" s="49">
        <v>10.110164620544113</v>
      </c>
      <c r="F188" s="48">
        <v>0</v>
      </c>
      <c r="G188" s="49">
        <v>10.110164620544113</v>
      </c>
      <c r="H188" s="25" t="s">
        <v>14</v>
      </c>
      <c r="J188" s="48">
        <v>0</v>
      </c>
      <c r="K188" s="48">
        <v>0</v>
      </c>
      <c r="L188" s="48">
        <v>0</v>
      </c>
      <c r="M188" s="49">
        <v>-0.57016462054411399</v>
      </c>
      <c r="N188" s="48">
        <v>0</v>
      </c>
      <c r="O188" s="49">
        <v>-0.57016462054411399</v>
      </c>
    </row>
    <row r="189" spans="1:15">
      <c r="A189" s="1" t="s">
        <v>101</v>
      </c>
      <c r="B189" s="49">
        <v>46.404389828545703</v>
      </c>
      <c r="C189" s="48">
        <v>0</v>
      </c>
      <c r="D189" s="49">
        <v>46.404389828545703</v>
      </c>
      <c r="E189" s="49">
        <v>25.241757883356684</v>
      </c>
      <c r="F189" s="49">
        <v>2.3734251815226726</v>
      </c>
      <c r="G189" s="49">
        <v>27.615183064879357</v>
      </c>
      <c r="H189" s="25" t="s">
        <v>101</v>
      </c>
      <c r="J189" s="49">
        <v>-0.21188982854570071</v>
      </c>
      <c r="K189" s="48">
        <v>0</v>
      </c>
      <c r="L189" s="49">
        <v>-0.21188982854570071</v>
      </c>
      <c r="M189" s="49">
        <v>-0.11525788335668352</v>
      </c>
      <c r="N189" s="49">
        <v>5.9974818477327663E-2</v>
      </c>
      <c r="O189" s="49">
        <v>-5.5283064879358079E-2</v>
      </c>
    </row>
    <row r="190" spans="1:15">
      <c r="A190" s="3" t="s">
        <v>15</v>
      </c>
      <c r="B190" s="50">
        <v>0</v>
      </c>
      <c r="C190" s="47">
        <v>1.043965019755257</v>
      </c>
      <c r="D190" s="47">
        <v>1.043965019755257</v>
      </c>
      <c r="E190" s="50">
        <v>0</v>
      </c>
      <c r="F190" s="47">
        <v>0.4447611912444886</v>
      </c>
      <c r="G190" s="47">
        <v>0.4447611912444886</v>
      </c>
      <c r="H190" s="24" t="s">
        <v>55</v>
      </c>
      <c r="J190" s="50">
        <v>0</v>
      </c>
      <c r="K190" s="47">
        <v>4.8034980244743064E-2</v>
      </c>
      <c r="L190" s="47">
        <v>4.8034980244743064E-2</v>
      </c>
      <c r="M190" s="50">
        <v>0</v>
      </c>
      <c r="N190" s="47">
        <v>1.123880875551142E-2</v>
      </c>
      <c r="O190" s="47">
        <v>1.123880875551142E-2</v>
      </c>
    </row>
    <row r="191" spans="1:15">
      <c r="A191" s="1" t="s">
        <v>103</v>
      </c>
      <c r="B191" s="48">
        <v>0</v>
      </c>
      <c r="C191" s="48">
        <v>0</v>
      </c>
      <c r="D191" s="48">
        <v>0</v>
      </c>
      <c r="E191" s="48">
        <v>0</v>
      </c>
      <c r="F191" s="49">
        <v>0.4447611912444886</v>
      </c>
      <c r="G191" s="49">
        <v>0.4447611912444886</v>
      </c>
      <c r="H191" s="25" t="s">
        <v>103</v>
      </c>
      <c r="J191" s="48">
        <v>0</v>
      </c>
      <c r="K191" s="48">
        <v>0</v>
      </c>
      <c r="L191" s="48">
        <v>0</v>
      </c>
      <c r="M191" s="48">
        <v>0</v>
      </c>
      <c r="N191" s="49">
        <v>1.123880875551142E-2</v>
      </c>
      <c r="O191" s="49">
        <v>1.123880875551142E-2</v>
      </c>
    </row>
    <row r="192" spans="1:15">
      <c r="A192" s="1" t="s">
        <v>16</v>
      </c>
      <c r="B192" s="48">
        <v>0</v>
      </c>
      <c r="C192" s="49">
        <v>1.043965019755257</v>
      </c>
      <c r="D192" s="49">
        <v>1.043965019755257</v>
      </c>
      <c r="E192" s="48">
        <v>0</v>
      </c>
      <c r="F192" s="48">
        <v>0</v>
      </c>
      <c r="G192" s="48">
        <v>0</v>
      </c>
      <c r="H192" s="25" t="s">
        <v>16</v>
      </c>
      <c r="J192" s="48">
        <v>0</v>
      </c>
      <c r="K192" s="49">
        <v>4.8034980244743064E-2</v>
      </c>
      <c r="L192" s="49">
        <v>4.8034980244743064E-2</v>
      </c>
      <c r="M192" s="48">
        <v>0</v>
      </c>
      <c r="N192" s="48">
        <v>0</v>
      </c>
      <c r="O192" s="48">
        <v>0</v>
      </c>
    </row>
    <row r="193" spans="1:15">
      <c r="A193" s="1" t="s">
        <v>94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25" t="s">
        <v>94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</row>
    <row r="194" spans="1:15">
      <c r="A194" s="3" t="s">
        <v>119</v>
      </c>
      <c r="B194" s="47">
        <v>44.917098620207504</v>
      </c>
      <c r="C194" s="50">
        <v>0</v>
      </c>
      <c r="D194" s="47">
        <v>44.917098620207504</v>
      </c>
      <c r="E194" s="50">
        <v>0</v>
      </c>
      <c r="F194" s="47">
        <v>35.112725624564888</v>
      </c>
      <c r="G194" s="47">
        <v>35.112725624564888</v>
      </c>
      <c r="H194" s="24" t="s">
        <v>56</v>
      </c>
      <c r="J194" s="47">
        <v>-0.20509862020750802</v>
      </c>
      <c r="K194" s="50">
        <v>0</v>
      </c>
      <c r="L194" s="47">
        <v>-0.20509862020750802</v>
      </c>
      <c r="M194" s="50">
        <v>0</v>
      </c>
      <c r="N194" s="47">
        <v>0.88727437543511201</v>
      </c>
      <c r="O194" s="47">
        <v>0.88727437543511201</v>
      </c>
    </row>
    <row r="195" spans="1:15">
      <c r="A195" s="1" t="s">
        <v>95</v>
      </c>
      <c r="B195" s="48">
        <v>0</v>
      </c>
      <c r="C195" s="48">
        <v>0</v>
      </c>
      <c r="D195" s="48">
        <v>0</v>
      </c>
      <c r="E195" s="48">
        <v>0</v>
      </c>
      <c r="F195" s="48">
        <v>0</v>
      </c>
      <c r="G195" s="48">
        <v>0</v>
      </c>
      <c r="H195" s="25" t="s">
        <v>95</v>
      </c>
      <c r="J195" s="48">
        <v>0</v>
      </c>
      <c r="K195" s="48">
        <v>0</v>
      </c>
      <c r="L195" s="48">
        <v>0</v>
      </c>
      <c r="M195" s="48">
        <v>0</v>
      </c>
      <c r="N195" s="48">
        <v>0</v>
      </c>
      <c r="O195" s="48">
        <v>0</v>
      </c>
    </row>
    <row r="196" spans="1:15">
      <c r="A196" s="1" t="s">
        <v>17</v>
      </c>
      <c r="B196" s="49">
        <v>44.917098620207504</v>
      </c>
      <c r="C196" s="48">
        <v>0</v>
      </c>
      <c r="D196" s="49">
        <v>44.917098620207504</v>
      </c>
      <c r="E196" s="48">
        <v>0</v>
      </c>
      <c r="F196" s="48">
        <v>0</v>
      </c>
      <c r="G196" s="48">
        <v>0</v>
      </c>
      <c r="H196" s="25" t="s">
        <v>17</v>
      </c>
      <c r="J196" s="49">
        <v>-0.20509862020750802</v>
      </c>
      <c r="K196" s="48">
        <v>0</v>
      </c>
      <c r="L196" s="49">
        <v>-0.20509862020750802</v>
      </c>
      <c r="M196" s="48">
        <v>0</v>
      </c>
      <c r="N196" s="48">
        <v>0</v>
      </c>
      <c r="O196" s="48">
        <v>0</v>
      </c>
    </row>
    <row r="197" spans="1:15">
      <c r="A197" s="1" t="s">
        <v>102</v>
      </c>
      <c r="B197" s="48">
        <v>0</v>
      </c>
      <c r="C197" s="48">
        <v>0</v>
      </c>
      <c r="D197" s="48">
        <v>0</v>
      </c>
      <c r="E197" s="48">
        <v>0</v>
      </c>
      <c r="F197" s="49">
        <v>35.112725624564888</v>
      </c>
      <c r="G197" s="49">
        <v>35.112725624564888</v>
      </c>
      <c r="H197" s="25" t="s">
        <v>102</v>
      </c>
      <c r="J197" s="48">
        <v>0</v>
      </c>
      <c r="K197" s="48">
        <v>0</v>
      </c>
      <c r="L197" s="48">
        <v>0</v>
      </c>
      <c r="M197" s="48">
        <v>0</v>
      </c>
      <c r="N197" s="49">
        <v>0.88727437543511201</v>
      </c>
      <c r="O197" s="49">
        <v>0.88727437543511201</v>
      </c>
    </row>
    <row r="198" spans="1:15" ht="13.5" thickBot="1">
      <c r="A198" s="4" t="s">
        <v>18</v>
      </c>
      <c r="B198" s="51">
        <v>0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26" t="s">
        <v>18</v>
      </c>
      <c r="J198" s="51">
        <v>0</v>
      </c>
      <c r="K198" s="51">
        <v>0</v>
      </c>
      <c r="L198" s="51">
        <v>0</v>
      </c>
      <c r="M198" s="51">
        <v>0</v>
      </c>
      <c r="N198" s="51">
        <v>0</v>
      </c>
      <c r="O198" s="51">
        <v>0</v>
      </c>
    </row>
    <row r="201" spans="1:15" ht="15">
      <c r="A201" s="9" t="s">
        <v>162</v>
      </c>
      <c r="B201" s="9"/>
      <c r="C201" s="9"/>
      <c r="D201" s="9"/>
      <c r="E201" s="9"/>
      <c r="F201" s="9"/>
      <c r="G201" s="9"/>
      <c r="H201" s="10"/>
      <c r="J201" s="9"/>
      <c r="K201" s="9"/>
      <c r="L201" s="9"/>
      <c r="M201" s="9"/>
      <c r="N201" s="9"/>
      <c r="O201" s="9"/>
    </row>
    <row r="202" spans="1:15" ht="15">
      <c r="A202" s="11" t="s">
        <v>163</v>
      </c>
      <c r="B202" s="11"/>
      <c r="C202" s="11"/>
      <c r="D202" s="11"/>
      <c r="E202" s="11"/>
      <c r="F202" s="11"/>
      <c r="G202" s="11"/>
      <c r="H202" s="10"/>
      <c r="J202" s="11"/>
      <c r="K202" s="11"/>
      <c r="L202" s="11"/>
      <c r="M202" s="11"/>
      <c r="N202" s="11"/>
      <c r="O202" s="11"/>
    </row>
    <row r="203" spans="1:15" ht="15.75" thickBot="1">
      <c r="A203" s="10"/>
      <c r="B203" s="10"/>
      <c r="C203" s="10"/>
      <c r="D203" s="10"/>
      <c r="E203" s="10"/>
      <c r="F203" s="10"/>
      <c r="G203" s="10"/>
      <c r="H203" s="5" t="s">
        <v>121</v>
      </c>
      <c r="J203" s="10"/>
      <c r="K203" s="10"/>
      <c r="L203" s="10"/>
      <c r="M203" s="10"/>
      <c r="N203" s="10"/>
      <c r="O203" s="10"/>
    </row>
    <row r="204" spans="1:15" ht="13.5" customHeight="1" thickBot="1">
      <c r="A204" s="553" t="s">
        <v>63</v>
      </c>
      <c r="B204" s="555" t="s">
        <v>82</v>
      </c>
      <c r="C204" s="556"/>
      <c r="D204" s="556"/>
      <c r="E204" s="555" t="s">
        <v>83</v>
      </c>
      <c r="F204" s="556"/>
      <c r="G204" s="556"/>
      <c r="H204" s="567" t="s">
        <v>98</v>
      </c>
      <c r="J204" s="555" t="s">
        <v>82</v>
      </c>
      <c r="K204" s="556"/>
      <c r="L204" s="556"/>
      <c r="M204" s="555" t="s">
        <v>83</v>
      </c>
      <c r="N204" s="556"/>
      <c r="O204" s="556"/>
    </row>
    <row r="205" spans="1:15" ht="17.25" thickBot="1">
      <c r="A205" s="569"/>
      <c r="B205" s="33" t="s">
        <v>71</v>
      </c>
      <c r="C205" s="33" t="s">
        <v>74</v>
      </c>
      <c r="D205" s="34" t="s">
        <v>30</v>
      </c>
      <c r="E205" s="33" t="s">
        <v>71</v>
      </c>
      <c r="F205" s="33" t="s">
        <v>74</v>
      </c>
      <c r="G205" s="34" t="s">
        <v>30</v>
      </c>
      <c r="H205" s="568"/>
      <c r="J205" s="33" t="s">
        <v>71</v>
      </c>
      <c r="K205" s="33" t="s">
        <v>74</v>
      </c>
      <c r="L205" s="34" t="s">
        <v>30</v>
      </c>
      <c r="M205" s="33" t="s">
        <v>71</v>
      </c>
      <c r="N205" s="33" t="s">
        <v>74</v>
      </c>
      <c r="O205" s="34" t="s">
        <v>30</v>
      </c>
    </row>
    <row r="206" spans="1:15">
      <c r="A206" s="14" t="s">
        <v>0</v>
      </c>
      <c r="B206" s="53">
        <v>1687.789470308752</v>
      </c>
      <c r="C206" s="53">
        <v>184.26708483287285</v>
      </c>
      <c r="D206" s="53">
        <v>1872.0565551416248</v>
      </c>
      <c r="E206" s="53">
        <v>1.7630503685467924</v>
      </c>
      <c r="F206" s="53">
        <v>613.48840323682987</v>
      </c>
      <c r="G206" s="53">
        <v>615.2514536053767</v>
      </c>
      <c r="H206" s="21" t="s">
        <v>51</v>
      </c>
      <c r="J206" s="53">
        <v>149.00085469124792</v>
      </c>
      <c r="K206" s="53">
        <v>10.055859720290869</v>
      </c>
      <c r="L206" s="53">
        <v>159.05671441153891</v>
      </c>
      <c r="M206" s="53">
        <v>-8.0503685467923081E-3</v>
      </c>
      <c r="N206" s="53">
        <v>-11.67990323683</v>
      </c>
      <c r="O206" s="53">
        <v>-11.687953605376833</v>
      </c>
    </row>
    <row r="207" spans="1:15">
      <c r="A207" s="14" t="s">
        <v>1</v>
      </c>
      <c r="B207" s="56">
        <v>0</v>
      </c>
      <c r="C207" s="53">
        <v>112.50338748761884</v>
      </c>
      <c r="D207" s="53">
        <v>112.50338748761884</v>
      </c>
      <c r="E207" s="56">
        <v>0</v>
      </c>
      <c r="F207" s="56">
        <v>0</v>
      </c>
      <c r="G207" s="56">
        <v>0</v>
      </c>
      <c r="H207" s="21" t="s">
        <v>52</v>
      </c>
      <c r="J207" s="56">
        <v>81.478784999999988</v>
      </c>
      <c r="K207" s="53">
        <v>6.1395570655448921</v>
      </c>
      <c r="L207" s="53">
        <v>87.618342065544894</v>
      </c>
      <c r="M207" s="56">
        <v>0</v>
      </c>
      <c r="N207" s="56">
        <v>0</v>
      </c>
      <c r="O207" s="56">
        <v>0</v>
      </c>
    </row>
    <row r="208" spans="1:15">
      <c r="A208" s="16" t="s">
        <v>96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22" t="s">
        <v>96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</row>
    <row r="209" spans="1:15">
      <c r="A209" s="16" t="s">
        <v>2</v>
      </c>
      <c r="B209" s="57">
        <v>0</v>
      </c>
      <c r="C209" s="57">
        <v>0</v>
      </c>
      <c r="D209" s="57">
        <v>0</v>
      </c>
      <c r="E209" s="57">
        <v>0</v>
      </c>
      <c r="F209" s="57">
        <v>0</v>
      </c>
      <c r="G209" s="57">
        <v>0</v>
      </c>
      <c r="H209" s="22" t="s">
        <v>2</v>
      </c>
      <c r="J209" s="57">
        <v>0</v>
      </c>
      <c r="K209" s="57">
        <v>0</v>
      </c>
      <c r="L209" s="57">
        <v>0</v>
      </c>
      <c r="M209" s="57">
        <v>0</v>
      </c>
      <c r="N209" s="57">
        <v>0</v>
      </c>
      <c r="O209" s="57">
        <v>0</v>
      </c>
    </row>
    <row r="210" spans="1:15">
      <c r="A210" s="16" t="s">
        <v>3</v>
      </c>
      <c r="B210" s="57">
        <v>0</v>
      </c>
      <c r="C210" s="57">
        <v>0</v>
      </c>
      <c r="D210" s="57">
        <v>0</v>
      </c>
      <c r="E210" s="57">
        <v>0</v>
      </c>
      <c r="F210" s="57">
        <v>0</v>
      </c>
      <c r="G210" s="57">
        <v>0</v>
      </c>
      <c r="H210" s="22" t="s">
        <v>3</v>
      </c>
      <c r="J210" s="57">
        <v>0</v>
      </c>
      <c r="K210" s="57">
        <v>0</v>
      </c>
      <c r="L210" s="57">
        <v>0</v>
      </c>
      <c r="M210" s="57">
        <v>0</v>
      </c>
      <c r="N210" s="57">
        <v>0</v>
      </c>
      <c r="O210" s="57">
        <v>0</v>
      </c>
    </row>
    <row r="211" spans="1:15">
      <c r="A211" s="16" t="s">
        <v>4</v>
      </c>
      <c r="B211" s="57">
        <v>0</v>
      </c>
      <c r="C211" s="57">
        <v>0</v>
      </c>
      <c r="D211" s="57">
        <v>0</v>
      </c>
      <c r="E211" s="57">
        <v>0</v>
      </c>
      <c r="F211" s="57">
        <v>0</v>
      </c>
      <c r="G211" s="57">
        <v>0</v>
      </c>
      <c r="H211" s="22" t="s">
        <v>4</v>
      </c>
      <c r="J211" s="57">
        <v>0</v>
      </c>
      <c r="K211" s="57">
        <v>0</v>
      </c>
      <c r="L211" s="57">
        <v>0</v>
      </c>
      <c r="M211" s="57">
        <v>0</v>
      </c>
      <c r="N211" s="57">
        <v>0</v>
      </c>
      <c r="O211" s="57">
        <v>0</v>
      </c>
    </row>
    <row r="212" spans="1:15">
      <c r="A212" s="16" t="s">
        <v>90</v>
      </c>
      <c r="B212" s="57">
        <v>0</v>
      </c>
      <c r="C212" s="58">
        <v>112.50338748761884</v>
      </c>
      <c r="D212" s="58">
        <v>112.50338748761884</v>
      </c>
      <c r="E212" s="57">
        <v>0</v>
      </c>
      <c r="F212" s="57">
        <v>0</v>
      </c>
      <c r="G212" s="57">
        <v>0</v>
      </c>
      <c r="H212" s="22" t="s">
        <v>90</v>
      </c>
      <c r="J212" s="57">
        <v>0</v>
      </c>
      <c r="K212" s="58">
        <v>6.1395570655448921</v>
      </c>
      <c r="L212" s="58">
        <v>6.1395570655448921</v>
      </c>
      <c r="M212" s="57">
        <v>0</v>
      </c>
      <c r="N212" s="57">
        <v>0</v>
      </c>
      <c r="O212" s="57">
        <v>0</v>
      </c>
    </row>
    <row r="213" spans="1:15">
      <c r="A213" s="16" t="s">
        <v>91</v>
      </c>
      <c r="B213" s="57">
        <v>0</v>
      </c>
      <c r="C213" s="57">
        <v>0</v>
      </c>
      <c r="D213" s="57">
        <v>0</v>
      </c>
      <c r="E213" s="57">
        <v>0</v>
      </c>
      <c r="F213" s="57">
        <v>0</v>
      </c>
      <c r="G213" s="57">
        <v>0</v>
      </c>
      <c r="H213" s="22" t="s">
        <v>91</v>
      </c>
      <c r="J213" s="57">
        <v>0</v>
      </c>
      <c r="K213" s="57">
        <v>0</v>
      </c>
      <c r="L213" s="57">
        <v>0</v>
      </c>
      <c r="M213" s="57">
        <v>0</v>
      </c>
      <c r="N213" s="57">
        <v>0</v>
      </c>
      <c r="O213" s="57">
        <v>0</v>
      </c>
    </row>
    <row r="214" spans="1:15">
      <c r="A214" s="16" t="s">
        <v>5</v>
      </c>
      <c r="B214" s="57">
        <v>0</v>
      </c>
      <c r="C214" s="57">
        <v>0</v>
      </c>
      <c r="D214" s="57">
        <v>0</v>
      </c>
      <c r="E214" s="57">
        <v>0</v>
      </c>
      <c r="F214" s="57">
        <v>0</v>
      </c>
      <c r="G214" s="57">
        <v>0</v>
      </c>
      <c r="H214" s="22" t="s">
        <v>5</v>
      </c>
      <c r="J214" s="57">
        <v>81.478784999999988</v>
      </c>
      <c r="K214" s="57">
        <v>0</v>
      </c>
      <c r="L214" s="57">
        <v>81.478784999999988</v>
      </c>
      <c r="M214" s="57">
        <v>0</v>
      </c>
      <c r="N214" s="57">
        <v>0</v>
      </c>
      <c r="O214" s="57">
        <v>0</v>
      </c>
    </row>
    <row r="215" spans="1:15">
      <c r="A215" s="14" t="s">
        <v>6</v>
      </c>
      <c r="B215" s="56">
        <v>0</v>
      </c>
      <c r="C215" s="53">
        <v>71.308536474142457</v>
      </c>
      <c r="D215" s="53">
        <v>71.308536474142457</v>
      </c>
      <c r="E215" s="56">
        <v>0</v>
      </c>
      <c r="F215" s="53">
        <v>253.30640181020561</v>
      </c>
      <c r="G215" s="53">
        <v>253.30640181020561</v>
      </c>
      <c r="H215" s="21" t="s">
        <v>53</v>
      </c>
      <c r="J215" s="56">
        <v>81.478784999999988</v>
      </c>
      <c r="K215" s="53">
        <v>3.8914635258575458</v>
      </c>
      <c r="L215" s="53">
        <v>85.370248525857548</v>
      </c>
      <c r="M215" s="56">
        <v>0</v>
      </c>
      <c r="N215" s="53">
        <v>41.762098189794358</v>
      </c>
      <c r="O215" s="53">
        <v>41.762098189794358</v>
      </c>
    </row>
    <row r="216" spans="1:15">
      <c r="A216" s="16" t="s">
        <v>92</v>
      </c>
      <c r="B216" s="57">
        <v>0</v>
      </c>
      <c r="C216" s="58">
        <v>71.308536474142457</v>
      </c>
      <c r="D216" s="58">
        <v>71.308536474142457</v>
      </c>
      <c r="E216" s="57">
        <v>0</v>
      </c>
      <c r="F216" s="57">
        <v>0</v>
      </c>
      <c r="G216" s="57">
        <v>0</v>
      </c>
      <c r="H216" s="22" t="s">
        <v>92</v>
      </c>
      <c r="J216" s="57">
        <v>81.478784999999988</v>
      </c>
      <c r="K216" s="58">
        <v>3.8914635258575458</v>
      </c>
      <c r="L216" s="58">
        <v>85.370248525857548</v>
      </c>
      <c r="M216" s="57">
        <v>0</v>
      </c>
      <c r="N216" s="57">
        <v>0</v>
      </c>
      <c r="O216" s="57">
        <v>0</v>
      </c>
    </row>
    <row r="217" spans="1:15">
      <c r="A217" s="16" t="s">
        <v>99</v>
      </c>
      <c r="B217" s="57">
        <v>0</v>
      </c>
      <c r="C217" s="57">
        <v>0</v>
      </c>
      <c r="D217" s="57">
        <v>0</v>
      </c>
      <c r="E217" s="57">
        <v>0</v>
      </c>
      <c r="F217" s="57">
        <v>0</v>
      </c>
      <c r="G217" s="57">
        <v>0</v>
      </c>
      <c r="H217" s="22" t="s">
        <v>99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</row>
    <row r="218" spans="1:15">
      <c r="A218" s="16" t="s">
        <v>93</v>
      </c>
      <c r="B218" s="57">
        <v>0</v>
      </c>
      <c r="C218" s="57">
        <v>0</v>
      </c>
      <c r="D218" s="57">
        <v>0</v>
      </c>
      <c r="E218" s="57">
        <v>0</v>
      </c>
      <c r="F218" s="57">
        <v>0</v>
      </c>
      <c r="G218" s="57">
        <v>0</v>
      </c>
      <c r="H218" s="22" t="s">
        <v>93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</row>
    <row r="219" spans="1:15">
      <c r="A219" s="16" t="s">
        <v>97</v>
      </c>
      <c r="B219" s="57">
        <v>0</v>
      </c>
      <c r="C219" s="57">
        <v>0</v>
      </c>
      <c r="D219" s="57">
        <v>0</v>
      </c>
      <c r="E219" s="57">
        <v>0</v>
      </c>
      <c r="F219" s="57">
        <v>0</v>
      </c>
      <c r="G219" s="57">
        <v>0</v>
      </c>
      <c r="H219" s="22" t="s">
        <v>97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</row>
    <row r="220" spans="1:15">
      <c r="A220" s="16" t="s">
        <v>100</v>
      </c>
      <c r="B220" s="57">
        <v>0</v>
      </c>
      <c r="C220" s="57">
        <v>0</v>
      </c>
      <c r="D220" s="57">
        <v>0</v>
      </c>
      <c r="E220" s="57">
        <v>0</v>
      </c>
      <c r="F220" s="57">
        <v>0</v>
      </c>
      <c r="G220" s="57">
        <v>0</v>
      </c>
      <c r="H220" s="22" t="s">
        <v>100</v>
      </c>
      <c r="J220" s="57">
        <v>0</v>
      </c>
      <c r="K220" s="57">
        <v>0</v>
      </c>
      <c r="L220" s="57">
        <v>0</v>
      </c>
      <c r="M220" s="57">
        <v>0</v>
      </c>
      <c r="N220" s="57">
        <v>0</v>
      </c>
      <c r="O220" s="57">
        <v>0</v>
      </c>
    </row>
    <row r="221" spans="1:15">
      <c r="A221" s="16" t="s">
        <v>7</v>
      </c>
      <c r="B221" s="57">
        <v>0</v>
      </c>
      <c r="C221" s="57">
        <v>0</v>
      </c>
      <c r="D221" s="57">
        <v>0</v>
      </c>
      <c r="E221" s="57">
        <v>0</v>
      </c>
      <c r="F221" s="57">
        <v>0</v>
      </c>
      <c r="G221" s="57">
        <v>0</v>
      </c>
      <c r="H221" s="22" t="s">
        <v>7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</row>
    <row r="222" spans="1:15">
      <c r="A222" s="16" t="s">
        <v>8</v>
      </c>
      <c r="B222" s="57">
        <v>0</v>
      </c>
      <c r="C222" s="57">
        <v>0</v>
      </c>
      <c r="D222" s="57">
        <v>0</v>
      </c>
      <c r="E222" s="57">
        <v>0</v>
      </c>
      <c r="F222" s="58">
        <v>6.0797691151413451</v>
      </c>
      <c r="G222" s="58">
        <v>6.0797691151413451</v>
      </c>
      <c r="H222" s="22" t="s">
        <v>8</v>
      </c>
      <c r="J222" s="57">
        <v>0</v>
      </c>
      <c r="K222" s="57">
        <v>0</v>
      </c>
      <c r="L222" s="57">
        <v>0</v>
      </c>
      <c r="M222" s="57">
        <v>0</v>
      </c>
      <c r="N222" s="58">
        <v>7.7308848586552514E-3</v>
      </c>
      <c r="O222" s="58">
        <v>7.7308848586552514E-3</v>
      </c>
    </row>
    <row r="223" spans="1:15">
      <c r="A223" s="16" t="s">
        <v>9</v>
      </c>
      <c r="B223" s="57">
        <v>0</v>
      </c>
      <c r="C223" s="57">
        <v>0</v>
      </c>
      <c r="D223" s="57">
        <v>0</v>
      </c>
      <c r="E223" s="57">
        <v>0</v>
      </c>
      <c r="F223" s="57">
        <v>0</v>
      </c>
      <c r="G223" s="57">
        <v>0</v>
      </c>
      <c r="H223" s="22" t="s">
        <v>9</v>
      </c>
      <c r="J223" s="57">
        <v>0</v>
      </c>
      <c r="K223" s="57">
        <v>0</v>
      </c>
      <c r="L223" s="57">
        <v>0</v>
      </c>
      <c r="M223" s="57">
        <v>0</v>
      </c>
      <c r="N223" s="57">
        <v>0</v>
      </c>
      <c r="O223" s="57">
        <v>0</v>
      </c>
    </row>
    <row r="224" spans="1:15">
      <c r="A224" s="16" t="s">
        <v>10</v>
      </c>
      <c r="B224" s="57">
        <v>0</v>
      </c>
      <c r="C224" s="57">
        <v>0</v>
      </c>
      <c r="D224" s="57">
        <v>0</v>
      </c>
      <c r="E224" s="57">
        <v>0</v>
      </c>
      <c r="F224" s="58">
        <v>247.22663269506427</v>
      </c>
      <c r="G224" s="58">
        <v>247.22663269506427</v>
      </c>
      <c r="H224" s="22" t="s">
        <v>10</v>
      </c>
      <c r="J224" s="57">
        <v>0</v>
      </c>
      <c r="K224" s="57">
        <v>0</v>
      </c>
      <c r="L224" s="57">
        <v>0</v>
      </c>
      <c r="M224" s="57">
        <v>0</v>
      </c>
      <c r="N224" s="58">
        <v>41.754367304935727</v>
      </c>
      <c r="O224" s="58">
        <v>41.754367304935727</v>
      </c>
    </row>
    <row r="225" spans="1:15">
      <c r="A225" s="14" t="s">
        <v>11</v>
      </c>
      <c r="B225" s="53">
        <v>812.46924134874598</v>
      </c>
      <c r="C225" s="50">
        <v>0</v>
      </c>
      <c r="D225" s="53">
        <v>812.46924134874598</v>
      </c>
      <c r="E225" s="53">
        <v>1.2808485583459603</v>
      </c>
      <c r="F225" s="53">
        <v>258.44736468826557</v>
      </c>
      <c r="G225" s="53">
        <v>259.72821324661152</v>
      </c>
      <c r="H225" s="21" t="s">
        <v>54</v>
      </c>
      <c r="J225" s="53">
        <v>-10.187863848746019</v>
      </c>
      <c r="K225" s="50">
        <v>0</v>
      </c>
      <c r="L225" s="53">
        <v>-10.187863848746019</v>
      </c>
      <c r="M225" s="53">
        <v>-5.8485583459602086E-3</v>
      </c>
      <c r="N225" s="53">
        <v>-53.571364688265589</v>
      </c>
      <c r="O225" s="53">
        <v>-53.577213246611535</v>
      </c>
    </row>
    <row r="226" spans="1:15">
      <c r="A226" s="16" t="s">
        <v>12</v>
      </c>
      <c r="B226" s="58">
        <v>248.29374876924513</v>
      </c>
      <c r="C226" s="48">
        <v>0</v>
      </c>
      <c r="D226" s="49">
        <v>248.29374876924513</v>
      </c>
      <c r="E226" s="58">
        <v>1.2808485583459603</v>
      </c>
      <c r="F226" s="58">
        <v>47.339803869848005</v>
      </c>
      <c r="G226" s="58">
        <v>48.620652428193964</v>
      </c>
      <c r="H226" s="22" t="s">
        <v>12</v>
      </c>
      <c r="J226" s="58">
        <v>-6.421748769245113</v>
      </c>
      <c r="K226" s="48">
        <v>0</v>
      </c>
      <c r="L226" s="49">
        <v>-6.421748769245113</v>
      </c>
      <c r="M226" s="58">
        <v>-5.8485583459602086E-3</v>
      </c>
      <c r="N226" s="58">
        <v>6.0196130151993543E-2</v>
      </c>
      <c r="O226" s="58">
        <v>5.4347571806033557E-2</v>
      </c>
    </row>
    <row r="227" spans="1:15">
      <c r="A227" s="16" t="s">
        <v>13</v>
      </c>
      <c r="B227" s="58">
        <v>84.536004850833379</v>
      </c>
      <c r="C227" s="48">
        <v>0</v>
      </c>
      <c r="D227" s="49">
        <v>84.536004850833379</v>
      </c>
      <c r="E227" s="48">
        <v>0</v>
      </c>
      <c r="F227" s="48">
        <v>0</v>
      </c>
      <c r="G227" s="48">
        <v>0</v>
      </c>
      <c r="H227" s="22" t="s">
        <v>13</v>
      </c>
      <c r="J227" s="58">
        <v>-0.38600485083337333</v>
      </c>
      <c r="K227" s="48">
        <v>0</v>
      </c>
      <c r="L227" s="49">
        <v>-0.38600485083337333</v>
      </c>
      <c r="M227" s="48">
        <v>0</v>
      </c>
      <c r="N227" s="48">
        <v>0</v>
      </c>
      <c r="O227" s="48">
        <v>0</v>
      </c>
    </row>
    <row r="228" spans="1:15">
      <c r="A228" s="16" t="s">
        <v>14</v>
      </c>
      <c r="B228" s="48">
        <v>0</v>
      </c>
      <c r="C228" s="48">
        <v>0</v>
      </c>
      <c r="D228" s="48">
        <v>0</v>
      </c>
      <c r="E228" s="48">
        <v>0</v>
      </c>
      <c r="F228" s="49">
        <v>43.316919270950379</v>
      </c>
      <c r="G228" s="49">
        <v>43.316919270950379</v>
      </c>
      <c r="H228" s="22" t="s">
        <v>14</v>
      </c>
      <c r="J228" s="48">
        <v>0</v>
      </c>
      <c r="K228" s="48">
        <v>0</v>
      </c>
      <c r="L228" s="48">
        <v>0</v>
      </c>
      <c r="M228" s="48">
        <v>0</v>
      </c>
      <c r="N228" s="49">
        <v>-4.4449192709503791</v>
      </c>
      <c r="O228" s="49">
        <v>-4.4449192709503791</v>
      </c>
    </row>
    <row r="229" spans="1:15">
      <c r="A229" s="16" t="s">
        <v>101</v>
      </c>
      <c r="B229" s="58">
        <v>479.63948772866752</v>
      </c>
      <c r="C229" s="48">
        <v>0</v>
      </c>
      <c r="D229" s="49">
        <v>479.63948772866752</v>
      </c>
      <c r="E229" s="48">
        <v>0</v>
      </c>
      <c r="F229" s="49">
        <v>167.79064154746715</v>
      </c>
      <c r="G229" s="49">
        <v>167.79064154746715</v>
      </c>
      <c r="H229" s="22" t="s">
        <v>101</v>
      </c>
      <c r="J229" s="58">
        <v>-3.3801102286675473</v>
      </c>
      <c r="K229" s="48">
        <v>0</v>
      </c>
      <c r="L229" s="49">
        <v>-3.3801102286675473</v>
      </c>
      <c r="M229" s="48">
        <v>0</v>
      </c>
      <c r="N229" s="49">
        <v>-49.186641547467161</v>
      </c>
      <c r="O229" s="49">
        <v>-49.186641547467161</v>
      </c>
    </row>
    <row r="230" spans="1:15">
      <c r="A230" s="14" t="s">
        <v>15</v>
      </c>
      <c r="B230" s="53">
        <v>875.32022896000603</v>
      </c>
      <c r="C230" s="53">
        <v>0.45516087111154757</v>
      </c>
      <c r="D230" s="53">
        <v>875.77538983111754</v>
      </c>
      <c r="E230" s="50">
        <v>0</v>
      </c>
      <c r="F230" s="53">
        <v>86.953432154524194</v>
      </c>
      <c r="G230" s="53">
        <v>86.953432154524194</v>
      </c>
      <c r="H230" s="21" t="s">
        <v>55</v>
      </c>
      <c r="J230" s="53">
        <v>-3.7688514600060898</v>
      </c>
      <c r="K230" s="53">
        <v>2.4839128888452411E-2</v>
      </c>
      <c r="L230" s="53">
        <v>-3.7440123311175739</v>
      </c>
      <c r="M230" s="50">
        <v>0</v>
      </c>
      <c r="N230" s="53">
        <v>0.11056784547581344</v>
      </c>
      <c r="O230" s="53">
        <v>0.11056784547581344</v>
      </c>
    </row>
    <row r="231" spans="1:15">
      <c r="A231" s="16" t="s">
        <v>103</v>
      </c>
      <c r="B231" s="58">
        <v>60.525747695777667</v>
      </c>
      <c r="C231" s="57">
        <v>0</v>
      </c>
      <c r="D231" s="58">
        <v>60.525747695777667</v>
      </c>
      <c r="E231" s="57">
        <v>0</v>
      </c>
      <c r="F231" s="49">
        <v>8.9885703550344314</v>
      </c>
      <c r="G231" s="49">
        <v>8.9885703550344314</v>
      </c>
      <c r="H231" s="22" t="s">
        <v>103</v>
      </c>
      <c r="J231" s="58">
        <v>-0.27637019577767319</v>
      </c>
      <c r="K231" s="57">
        <v>0</v>
      </c>
      <c r="L231" s="58">
        <v>-0.27637019577767319</v>
      </c>
      <c r="M231" s="57">
        <v>0</v>
      </c>
      <c r="N231" s="49">
        <v>1.1429644965568642E-2</v>
      </c>
      <c r="O231" s="49">
        <v>1.1429644965568642E-2</v>
      </c>
    </row>
    <row r="232" spans="1:15">
      <c r="A232" s="16" t="s">
        <v>16</v>
      </c>
      <c r="B232" s="58">
        <v>462.35016442712657</v>
      </c>
      <c r="C232" s="58">
        <v>0.45516087111154757</v>
      </c>
      <c r="D232" s="58">
        <v>462.80532529823813</v>
      </c>
      <c r="E232" s="48">
        <v>0</v>
      </c>
      <c r="F232" s="49">
        <v>0.36353773435917036</v>
      </c>
      <c r="G232" s="49">
        <v>0.36353773435917036</v>
      </c>
      <c r="H232" s="22" t="s">
        <v>16</v>
      </c>
      <c r="J232" s="58">
        <v>-1.9971644271265632</v>
      </c>
      <c r="K232" s="58">
        <v>2.4839128888452411E-2</v>
      </c>
      <c r="L232" s="58">
        <v>-1.9723252982381041</v>
      </c>
      <c r="M232" s="48">
        <v>0</v>
      </c>
      <c r="N232" s="49">
        <v>4.6226564082962884E-4</v>
      </c>
      <c r="O232" s="49">
        <v>4.6226564082962884E-4</v>
      </c>
    </row>
    <row r="233" spans="1:15">
      <c r="A233" s="16" t="s">
        <v>94</v>
      </c>
      <c r="B233" s="58">
        <v>352.44431683710189</v>
      </c>
      <c r="C233" s="57">
        <v>0</v>
      </c>
      <c r="D233" s="58">
        <v>352.44431683710189</v>
      </c>
      <c r="E233" s="57">
        <v>0</v>
      </c>
      <c r="F233" s="49">
        <v>77.601324065130598</v>
      </c>
      <c r="G233" s="49">
        <v>77.601324065130598</v>
      </c>
      <c r="H233" s="22" t="s">
        <v>94</v>
      </c>
      <c r="J233" s="58">
        <v>-1.4953168371018819</v>
      </c>
      <c r="K233" s="57">
        <v>0</v>
      </c>
      <c r="L233" s="58">
        <v>-1.4953168371018819</v>
      </c>
      <c r="M233" s="57">
        <v>0</v>
      </c>
      <c r="N233" s="49">
        <v>9.8675934869405069E-2</v>
      </c>
      <c r="O233" s="49">
        <v>9.8675934869405069E-2</v>
      </c>
    </row>
    <row r="234" spans="1:15">
      <c r="A234" s="14" t="s">
        <v>119</v>
      </c>
      <c r="B234" s="56">
        <v>0</v>
      </c>
      <c r="C234" s="56">
        <v>0</v>
      </c>
      <c r="D234" s="56">
        <v>0</v>
      </c>
      <c r="E234" s="53">
        <v>0.48220181020083208</v>
      </c>
      <c r="F234" s="53">
        <v>14.7812045838344</v>
      </c>
      <c r="G234" s="53">
        <v>15.263406394035233</v>
      </c>
      <c r="H234" s="21" t="s">
        <v>56</v>
      </c>
      <c r="J234" s="56">
        <v>0</v>
      </c>
      <c r="K234" s="56">
        <v>0</v>
      </c>
      <c r="L234" s="56">
        <v>0</v>
      </c>
      <c r="M234" s="53">
        <v>-2.2018102008320994E-3</v>
      </c>
      <c r="N234" s="53">
        <v>1.8795416165600543E-2</v>
      </c>
      <c r="O234" s="53">
        <v>1.6593605964768443E-2</v>
      </c>
    </row>
    <row r="235" spans="1:15">
      <c r="A235" s="16" t="s">
        <v>95</v>
      </c>
      <c r="B235" s="57">
        <v>0</v>
      </c>
      <c r="C235" s="57">
        <v>0</v>
      </c>
      <c r="D235" s="57">
        <v>0</v>
      </c>
      <c r="E235" s="57">
        <v>0</v>
      </c>
      <c r="F235" s="57">
        <v>0</v>
      </c>
      <c r="G235" s="57">
        <v>0</v>
      </c>
      <c r="H235" s="22" t="s">
        <v>95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</row>
    <row r="236" spans="1:15">
      <c r="A236" s="16" t="s">
        <v>17</v>
      </c>
      <c r="B236" s="57">
        <v>0</v>
      </c>
      <c r="C236" s="57">
        <v>0</v>
      </c>
      <c r="D236" s="57">
        <v>0</v>
      </c>
      <c r="E236" s="58">
        <v>0.48220181020083208</v>
      </c>
      <c r="F236" s="57">
        <v>0</v>
      </c>
      <c r="G236" s="49">
        <v>0.48220181020083208</v>
      </c>
      <c r="H236" s="22" t="s">
        <v>17</v>
      </c>
      <c r="J236" s="57">
        <v>0</v>
      </c>
      <c r="K236" s="57">
        <v>0</v>
      </c>
      <c r="L236" s="57">
        <v>0</v>
      </c>
      <c r="M236" s="58">
        <v>-2.2018102008320994E-3</v>
      </c>
      <c r="N236" s="57">
        <v>0</v>
      </c>
      <c r="O236" s="49">
        <v>-2.2018102008320994E-3</v>
      </c>
    </row>
    <row r="237" spans="1:15">
      <c r="A237" s="16" t="s">
        <v>102</v>
      </c>
      <c r="B237" s="57">
        <v>0</v>
      </c>
      <c r="C237" s="57">
        <v>0</v>
      </c>
      <c r="D237" s="57">
        <v>0</v>
      </c>
      <c r="E237" s="57">
        <v>0</v>
      </c>
      <c r="F237" s="58">
        <v>14.7812045838344</v>
      </c>
      <c r="G237" s="49">
        <v>14.7812045838344</v>
      </c>
      <c r="H237" s="22" t="s">
        <v>102</v>
      </c>
      <c r="J237" s="57">
        <v>0</v>
      </c>
      <c r="K237" s="57">
        <v>0</v>
      </c>
      <c r="L237" s="57">
        <v>0</v>
      </c>
      <c r="M237" s="57">
        <v>0</v>
      </c>
      <c r="N237" s="58">
        <v>1.8795416165600543E-2</v>
      </c>
      <c r="O237" s="49">
        <v>1.8795416165600543E-2</v>
      </c>
    </row>
    <row r="238" spans="1:15" ht="13.5" thickBot="1">
      <c r="A238" s="18" t="s">
        <v>18</v>
      </c>
      <c r="B238" s="59">
        <v>0</v>
      </c>
      <c r="C238" s="59">
        <v>0</v>
      </c>
      <c r="D238" s="59">
        <v>0</v>
      </c>
      <c r="E238" s="59">
        <v>0</v>
      </c>
      <c r="F238" s="59">
        <v>0</v>
      </c>
      <c r="G238" s="59">
        <v>0</v>
      </c>
      <c r="H238" s="23" t="s">
        <v>18</v>
      </c>
      <c r="J238" s="59">
        <v>0</v>
      </c>
      <c r="K238" s="59">
        <v>0</v>
      </c>
      <c r="L238" s="59">
        <v>0</v>
      </c>
      <c r="M238" s="59">
        <v>0</v>
      </c>
      <c r="N238" s="59">
        <v>0</v>
      </c>
      <c r="O238" s="59">
        <v>0</v>
      </c>
    </row>
    <row r="241" spans="1:15">
      <c r="A241" s="2" t="s">
        <v>164</v>
      </c>
      <c r="B241" s="2"/>
      <c r="C241" s="2"/>
      <c r="D241" s="2"/>
      <c r="E241" s="2"/>
      <c r="F241" s="2"/>
      <c r="G241" s="2"/>
      <c r="H241" s="55"/>
      <c r="J241" s="2"/>
      <c r="K241" s="2"/>
      <c r="L241" s="2"/>
      <c r="M241" s="2"/>
      <c r="N241" s="2"/>
      <c r="O241" s="2"/>
    </row>
    <row r="242" spans="1:15">
      <c r="A242" s="7" t="s">
        <v>165</v>
      </c>
      <c r="B242" s="7"/>
      <c r="C242" s="7"/>
      <c r="D242" s="7"/>
      <c r="E242" s="7"/>
      <c r="F242" s="7"/>
      <c r="G242" s="7"/>
      <c r="H242" s="55"/>
      <c r="J242" s="7"/>
      <c r="K242" s="7"/>
      <c r="L242" s="7"/>
      <c r="M242" s="7"/>
      <c r="N242" s="7"/>
      <c r="O242" s="7"/>
    </row>
    <row r="243" spans="1:15" ht="13.5" thickBot="1">
      <c r="A243" s="55"/>
      <c r="B243" s="55"/>
      <c r="C243" s="55"/>
      <c r="D243" s="55"/>
      <c r="E243" s="55"/>
      <c r="F243" s="55"/>
      <c r="G243" s="55"/>
      <c r="H243" s="5" t="s">
        <v>26</v>
      </c>
      <c r="J243" s="55"/>
      <c r="K243" s="55"/>
      <c r="L243" s="55"/>
      <c r="M243" s="55"/>
      <c r="N243" s="55"/>
      <c r="O243" s="55"/>
    </row>
    <row r="244" spans="1:15" ht="42" thickBot="1">
      <c r="A244" s="38" t="s">
        <v>63</v>
      </c>
      <c r="B244" s="35" t="s">
        <v>84</v>
      </c>
      <c r="C244" s="36"/>
      <c r="D244" s="36"/>
      <c r="E244" s="35" t="s">
        <v>85</v>
      </c>
      <c r="F244" s="36"/>
      <c r="G244" s="36"/>
      <c r="H244" s="29" t="s">
        <v>98</v>
      </c>
      <c r="J244" s="35" t="s">
        <v>84</v>
      </c>
      <c r="K244" s="36"/>
      <c r="L244" s="36"/>
      <c r="M244" s="35" t="s">
        <v>85</v>
      </c>
      <c r="N244" s="36"/>
      <c r="O244" s="36"/>
    </row>
    <row r="245" spans="1:15" ht="17.25" thickBot="1">
      <c r="A245" s="38"/>
      <c r="B245" s="35" t="s">
        <v>80</v>
      </c>
      <c r="C245" s="35" t="s">
        <v>81</v>
      </c>
      <c r="D245" s="36" t="s">
        <v>30</v>
      </c>
      <c r="E245" s="35" t="s">
        <v>80</v>
      </c>
      <c r="F245" s="35" t="s">
        <v>79</v>
      </c>
      <c r="G245" s="36" t="s">
        <v>30</v>
      </c>
      <c r="H245" s="37"/>
      <c r="J245" s="35" t="s">
        <v>80</v>
      </c>
      <c r="K245" s="35" t="s">
        <v>81</v>
      </c>
      <c r="L245" s="36" t="s">
        <v>30</v>
      </c>
      <c r="M245" s="35" t="s">
        <v>80</v>
      </c>
      <c r="N245" s="35" t="s">
        <v>79</v>
      </c>
      <c r="O245" s="36" t="s">
        <v>30</v>
      </c>
    </row>
    <row r="246" spans="1:15">
      <c r="A246" s="3" t="s">
        <v>0</v>
      </c>
      <c r="B246" s="47">
        <v>7.9326216126455211</v>
      </c>
      <c r="C246" s="53">
        <v>192.35125278345285</v>
      </c>
      <c r="D246" s="47">
        <v>200.28387439609838</v>
      </c>
      <c r="E246" s="47">
        <v>14.623774481444819</v>
      </c>
      <c r="F246" s="53">
        <v>7421.4248228025253</v>
      </c>
      <c r="G246" s="53">
        <v>7436.0485972839706</v>
      </c>
      <c r="H246" s="24" t="s">
        <v>51</v>
      </c>
      <c r="J246" s="47">
        <v>-0.67622161264552183</v>
      </c>
      <c r="K246" s="53">
        <v>13.587547216547165</v>
      </c>
      <c r="L246" s="47">
        <v>12.911325603901616</v>
      </c>
      <c r="M246" s="47">
        <v>-2.540774481444819</v>
      </c>
      <c r="N246" s="53">
        <v>647.49217719747503</v>
      </c>
      <c r="O246" s="53">
        <v>644.95140271602941</v>
      </c>
    </row>
    <row r="247" spans="1:15">
      <c r="A247" s="3" t="s">
        <v>1</v>
      </c>
      <c r="B247" s="14">
        <v>0</v>
      </c>
      <c r="C247" s="53">
        <v>0.60708406223824796</v>
      </c>
      <c r="D247" s="47">
        <v>0.60708406223824796</v>
      </c>
      <c r="E247" s="14">
        <v>0</v>
      </c>
      <c r="F247" s="53">
        <v>29.856192592626208</v>
      </c>
      <c r="G247" s="53">
        <v>29.856192592626208</v>
      </c>
      <c r="H247" s="24" t="s">
        <v>52</v>
      </c>
      <c r="J247" s="14">
        <v>0</v>
      </c>
      <c r="K247" s="53">
        <v>9.1593776175202812E-4</v>
      </c>
      <c r="L247" s="47">
        <v>9.1593776175202812E-4</v>
      </c>
      <c r="M247" s="14">
        <v>0</v>
      </c>
      <c r="N247" s="53">
        <v>-19.962192592626209</v>
      </c>
      <c r="O247" s="53">
        <v>-19.962192592626209</v>
      </c>
    </row>
    <row r="248" spans="1:15">
      <c r="A248" s="1" t="s">
        <v>96</v>
      </c>
      <c r="B248" s="16">
        <v>0</v>
      </c>
      <c r="C248" s="57">
        <v>0</v>
      </c>
      <c r="D248" s="48">
        <v>0</v>
      </c>
      <c r="E248" s="16">
        <v>0</v>
      </c>
      <c r="F248" s="57">
        <v>0</v>
      </c>
      <c r="G248" s="57">
        <v>0</v>
      </c>
      <c r="H248" s="25" t="s">
        <v>96</v>
      </c>
      <c r="J248" s="16">
        <v>0</v>
      </c>
      <c r="K248" s="57">
        <v>0</v>
      </c>
      <c r="L248" s="48">
        <v>0</v>
      </c>
      <c r="M248" s="16">
        <v>0</v>
      </c>
      <c r="N248" s="57">
        <v>0</v>
      </c>
      <c r="O248" s="57">
        <v>0</v>
      </c>
    </row>
    <row r="249" spans="1:15">
      <c r="A249" s="1" t="s">
        <v>2</v>
      </c>
      <c r="B249" s="16">
        <v>0</v>
      </c>
      <c r="C249" s="57">
        <v>0</v>
      </c>
      <c r="D249" s="48">
        <v>0</v>
      </c>
      <c r="E249" s="16">
        <v>0</v>
      </c>
      <c r="F249" s="57">
        <v>0</v>
      </c>
      <c r="G249" s="57">
        <v>0</v>
      </c>
      <c r="H249" s="25" t="s">
        <v>2</v>
      </c>
      <c r="J249" s="16">
        <v>0</v>
      </c>
      <c r="K249" s="57">
        <v>0</v>
      </c>
      <c r="L249" s="48">
        <v>0</v>
      </c>
      <c r="M249" s="16">
        <v>0</v>
      </c>
      <c r="N249" s="57">
        <v>0</v>
      </c>
      <c r="O249" s="57">
        <v>0</v>
      </c>
    </row>
    <row r="250" spans="1:15">
      <c r="A250" s="1" t="s">
        <v>3</v>
      </c>
      <c r="B250" s="16">
        <v>0</v>
      </c>
      <c r="C250" s="57">
        <v>0</v>
      </c>
      <c r="D250" s="48">
        <v>0</v>
      </c>
      <c r="E250" s="16">
        <v>0</v>
      </c>
      <c r="F250" s="57">
        <v>0</v>
      </c>
      <c r="G250" s="57">
        <v>0</v>
      </c>
      <c r="H250" s="25" t="s">
        <v>3</v>
      </c>
      <c r="J250" s="16">
        <v>0</v>
      </c>
      <c r="K250" s="57">
        <v>0</v>
      </c>
      <c r="L250" s="48">
        <v>0</v>
      </c>
      <c r="M250" s="16">
        <v>0</v>
      </c>
      <c r="N250" s="57">
        <v>0</v>
      </c>
      <c r="O250" s="57">
        <v>0</v>
      </c>
    </row>
    <row r="251" spans="1:15">
      <c r="A251" s="1" t="s">
        <v>4</v>
      </c>
      <c r="B251" s="16">
        <v>0</v>
      </c>
      <c r="C251" s="57">
        <v>0</v>
      </c>
      <c r="D251" s="48">
        <v>0</v>
      </c>
      <c r="E251" s="16">
        <v>0</v>
      </c>
      <c r="F251" s="57">
        <v>0</v>
      </c>
      <c r="G251" s="57">
        <v>0</v>
      </c>
      <c r="H251" s="25" t="s">
        <v>4</v>
      </c>
      <c r="J251" s="16">
        <v>0</v>
      </c>
      <c r="K251" s="57">
        <v>0</v>
      </c>
      <c r="L251" s="48">
        <v>0</v>
      </c>
      <c r="M251" s="16">
        <v>0</v>
      </c>
      <c r="N251" s="57">
        <v>0</v>
      </c>
      <c r="O251" s="57">
        <v>0</v>
      </c>
    </row>
    <row r="252" spans="1:15">
      <c r="A252" s="1" t="s">
        <v>90</v>
      </c>
      <c r="B252" s="16">
        <v>0</v>
      </c>
      <c r="C252" s="58">
        <v>0.60708406223824796</v>
      </c>
      <c r="D252" s="49">
        <v>0.60708406223824796</v>
      </c>
      <c r="E252" s="16">
        <v>0</v>
      </c>
      <c r="F252" s="58">
        <v>29.856192592626208</v>
      </c>
      <c r="G252" s="58">
        <v>29.856192592626208</v>
      </c>
      <c r="H252" s="25" t="s">
        <v>90</v>
      </c>
      <c r="J252" s="16">
        <v>0</v>
      </c>
      <c r="K252" s="58">
        <v>9.1593776175202812E-4</v>
      </c>
      <c r="L252" s="49">
        <v>9.1593776175202812E-4</v>
      </c>
      <c r="M252" s="16">
        <v>0</v>
      </c>
      <c r="N252" s="58">
        <v>-22.962192592626209</v>
      </c>
      <c r="O252" s="58">
        <v>-22.962192592626209</v>
      </c>
    </row>
    <row r="253" spans="1:15">
      <c r="A253" s="1" t="s">
        <v>91</v>
      </c>
      <c r="B253" s="16">
        <v>0</v>
      </c>
      <c r="C253" s="57">
        <v>0</v>
      </c>
      <c r="D253" s="57">
        <v>0</v>
      </c>
      <c r="E253" s="16">
        <v>0</v>
      </c>
      <c r="F253" s="57">
        <v>0</v>
      </c>
      <c r="G253" s="57">
        <v>0</v>
      </c>
      <c r="H253" s="25" t="s">
        <v>91</v>
      </c>
      <c r="J253" s="16">
        <v>0</v>
      </c>
      <c r="K253" s="57">
        <v>0</v>
      </c>
      <c r="L253" s="57">
        <v>0</v>
      </c>
      <c r="M253" s="16">
        <v>0</v>
      </c>
      <c r="N253" s="57">
        <v>0</v>
      </c>
      <c r="O253" s="57">
        <v>0</v>
      </c>
    </row>
    <row r="254" spans="1:15">
      <c r="A254" s="1" t="s">
        <v>5</v>
      </c>
      <c r="B254" s="16">
        <v>0</v>
      </c>
      <c r="C254" s="57">
        <v>0</v>
      </c>
      <c r="D254" s="57">
        <v>0</v>
      </c>
      <c r="E254" s="16">
        <v>0</v>
      </c>
      <c r="F254" s="57">
        <v>0</v>
      </c>
      <c r="G254" s="57">
        <v>0</v>
      </c>
      <c r="H254" s="25" t="s">
        <v>5</v>
      </c>
      <c r="J254" s="16">
        <v>0</v>
      </c>
      <c r="K254" s="57">
        <v>0</v>
      </c>
      <c r="L254" s="57">
        <v>0</v>
      </c>
      <c r="M254" s="16">
        <v>0</v>
      </c>
      <c r="N254" s="57">
        <v>3</v>
      </c>
      <c r="O254" s="57">
        <v>3</v>
      </c>
    </row>
    <row r="255" spans="1:15">
      <c r="A255" s="3" t="s">
        <v>6</v>
      </c>
      <c r="B255" s="47">
        <v>0.16073393673361069</v>
      </c>
      <c r="C255" s="53">
        <v>14.12369088875003</v>
      </c>
      <c r="D255" s="47">
        <v>14.28442482548364</v>
      </c>
      <c r="E255" s="47">
        <v>10.009705910085607</v>
      </c>
      <c r="F255" s="53">
        <v>718.01276814999721</v>
      </c>
      <c r="G255" s="53">
        <v>728.0224740600828</v>
      </c>
      <c r="H255" s="24" t="s">
        <v>53</v>
      </c>
      <c r="J255" s="47">
        <v>-7.3393673361069056E-4</v>
      </c>
      <c r="K255" s="53">
        <v>2.130911124997148E-2</v>
      </c>
      <c r="L255" s="47">
        <v>2.0575174516361372E-2</v>
      </c>
      <c r="M255" s="47">
        <v>-2.519705910085607</v>
      </c>
      <c r="N255" s="53">
        <v>82.709231850002652</v>
      </c>
      <c r="O255" s="53">
        <v>80.189525939917075</v>
      </c>
    </row>
    <row r="256" spans="1:15">
      <c r="A256" s="1" t="s">
        <v>92</v>
      </c>
      <c r="B256" s="16">
        <v>0</v>
      </c>
      <c r="C256" s="57">
        <v>0</v>
      </c>
      <c r="D256" s="57">
        <v>0</v>
      </c>
      <c r="E256" s="16">
        <v>0</v>
      </c>
      <c r="F256" s="57">
        <v>0</v>
      </c>
      <c r="G256" s="57">
        <v>0</v>
      </c>
      <c r="H256" s="25" t="s">
        <v>92</v>
      </c>
      <c r="J256" s="16">
        <v>0</v>
      </c>
      <c r="K256" s="57">
        <v>0</v>
      </c>
      <c r="L256" s="57">
        <v>0</v>
      </c>
      <c r="M256" s="16">
        <v>0</v>
      </c>
      <c r="N256" s="57">
        <v>12</v>
      </c>
      <c r="O256" s="57">
        <v>12</v>
      </c>
    </row>
    <row r="257" spans="1:15">
      <c r="A257" s="1" t="s">
        <v>99</v>
      </c>
      <c r="B257" s="16">
        <v>0</v>
      </c>
      <c r="C257" s="57">
        <v>0</v>
      </c>
      <c r="D257" s="57">
        <v>0</v>
      </c>
      <c r="E257" s="16">
        <v>0</v>
      </c>
      <c r="F257" s="58">
        <v>8.7888705029474359</v>
      </c>
      <c r="G257" s="58">
        <v>8.7888705029474359</v>
      </c>
      <c r="H257" s="25" t="s">
        <v>99</v>
      </c>
      <c r="J257" s="16">
        <v>0</v>
      </c>
      <c r="K257" s="57">
        <v>0</v>
      </c>
      <c r="L257" s="57">
        <v>0</v>
      </c>
      <c r="M257" s="16">
        <v>0</v>
      </c>
      <c r="N257" s="58">
        <v>1.112949705256483E-2</v>
      </c>
      <c r="O257" s="58">
        <v>1.112949705256483E-2</v>
      </c>
    </row>
    <row r="258" spans="1:15">
      <c r="A258" s="1" t="s">
        <v>93</v>
      </c>
      <c r="B258" s="16">
        <v>0</v>
      </c>
      <c r="C258" s="58">
        <v>6.1027924151318613</v>
      </c>
      <c r="D258" s="49">
        <v>6.1027924151318613</v>
      </c>
      <c r="E258" s="16">
        <v>0</v>
      </c>
      <c r="F258" s="57">
        <v>0</v>
      </c>
      <c r="G258" s="57">
        <v>0</v>
      </c>
      <c r="H258" s="25" t="s">
        <v>93</v>
      </c>
      <c r="J258" s="16">
        <v>0</v>
      </c>
      <c r="K258" s="58">
        <v>9.207584868138774E-3</v>
      </c>
      <c r="L258" s="49">
        <v>9.207584868138774E-3</v>
      </c>
      <c r="M258" s="16">
        <v>0</v>
      </c>
      <c r="N258" s="57">
        <v>12</v>
      </c>
      <c r="O258" s="57">
        <v>12</v>
      </c>
    </row>
    <row r="259" spans="1:15">
      <c r="A259" s="1" t="s">
        <v>97</v>
      </c>
      <c r="B259" s="16">
        <v>0</v>
      </c>
      <c r="C259" s="57">
        <v>0</v>
      </c>
      <c r="D259" s="57">
        <v>0</v>
      </c>
      <c r="E259" s="16">
        <v>0</v>
      </c>
      <c r="F259" s="58">
        <v>56.927911212273166</v>
      </c>
      <c r="G259" s="58">
        <v>56.927911212273166</v>
      </c>
      <c r="H259" s="25" t="s">
        <v>97</v>
      </c>
      <c r="J259" s="16">
        <v>0</v>
      </c>
      <c r="K259" s="57">
        <v>0</v>
      </c>
      <c r="L259" s="57">
        <v>0</v>
      </c>
      <c r="M259" s="16">
        <v>0</v>
      </c>
      <c r="N259" s="58">
        <v>6.0720887877268339</v>
      </c>
      <c r="O259" s="58">
        <v>6.0720887877268339</v>
      </c>
    </row>
    <row r="260" spans="1:15">
      <c r="A260" s="1" t="s">
        <v>100</v>
      </c>
      <c r="B260" s="16">
        <v>0</v>
      </c>
      <c r="C260" s="58">
        <v>1.347966256614531</v>
      </c>
      <c r="D260" s="49">
        <v>1.347966256614531</v>
      </c>
      <c r="E260" s="16">
        <v>0</v>
      </c>
      <c r="F260" s="58">
        <v>55.130187700306642</v>
      </c>
      <c r="G260" s="58">
        <v>55.130187700306642</v>
      </c>
      <c r="H260" s="25" t="s">
        <v>100</v>
      </c>
      <c r="J260" s="16">
        <v>0</v>
      </c>
      <c r="K260" s="58">
        <v>2.0337433854691334E-3</v>
      </c>
      <c r="L260" s="49">
        <v>2.0337433854691334E-3</v>
      </c>
      <c r="M260" s="16">
        <v>0</v>
      </c>
      <c r="N260" s="58">
        <v>18.069812299693361</v>
      </c>
      <c r="O260" s="58">
        <v>18.069812299693361</v>
      </c>
    </row>
    <row r="261" spans="1:15">
      <c r="A261" s="1" t="s">
        <v>7</v>
      </c>
      <c r="B261" s="16">
        <v>0</v>
      </c>
      <c r="C261" s="58">
        <v>5.0803350471516548</v>
      </c>
      <c r="D261" s="49">
        <v>5.0803350471516548</v>
      </c>
      <c r="E261" s="49">
        <v>6.9798712026570451</v>
      </c>
      <c r="F261" s="58">
        <v>290.54208159232252</v>
      </c>
      <c r="G261" s="58">
        <v>297.52195279497954</v>
      </c>
      <c r="H261" s="25" t="s">
        <v>7</v>
      </c>
      <c r="J261" s="16">
        <v>0</v>
      </c>
      <c r="K261" s="58">
        <v>7.6649528483452301E-3</v>
      </c>
      <c r="L261" s="49">
        <v>7.6649528483452301E-3</v>
      </c>
      <c r="M261" s="49">
        <v>-1.2558712026570449</v>
      </c>
      <c r="N261" s="58">
        <v>1.1679184076774618</v>
      </c>
      <c r="O261" s="58">
        <v>-8.7952794979571536E-2</v>
      </c>
    </row>
    <row r="262" spans="1:15">
      <c r="A262" s="1" t="s">
        <v>8</v>
      </c>
      <c r="B262" s="49">
        <v>0.16073393673361069</v>
      </c>
      <c r="C262" s="57">
        <v>0</v>
      </c>
      <c r="D262" s="49">
        <v>0.16073393673361069</v>
      </c>
      <c r="E262" s="49">
        <v>3.0298347074285616</v>
      </c>
      <c r="F262" s="58">
        <v>252.79188531159443</v>
      </c>
      <c r="G262" s="58">
        <v>255.82172001902299</v>
      </c>
      <c r="H262" s="25" t="s">
        <v>8</v>
      </c>
      <c r="J262" s="49">
        <v>-7.3393673361069056E-4</v>
      </c>
      <c r="K262" s="57">
        <v>0</v>
      </c>
      <c r="L262" s="49">
        <v>-7.3393673361069056E-4</v>
      </c>
      <c r="M262" s="49">
        <v>-1.2638347074285616</v>
      </c>
      <c r="N262" s="58">
        <v>12.320114688405539</v>
      </c>
      <c r="O262" s="58">
        <v>11.056279980976996</v>
      </c>
    </row>
    <row r="263" spans="1:15">
      <c r="A263" s="1" t="s">
        <v>9</v>
      </c>
      <c r="B263" s="16">
        <v>0</v>
      </c>
      <c r="C263" s="58">
        <v>1.2281470338043503</v>
      </c>
      <c r="D263" s="49">
        <v>1.2281470338043503</v>
      </c>
      <c r="E263" s="16">
        <v>0</v>
      </c>
      <c r="F263" s="58">
        <v>39.849537848591218</v>
      </c>
      <c r="G263" s="58">
        <v>39.849537848591218</v>
      </c>
      <c r="H263" s="25" t="s">
        <v>9</v>
      </c>
      <c r="J263" s="16">
        <v>0</v>
      </c>
      <c r="K263" s="58">
        <v>1.8529661956496746E-3</v>
      </c>
      <c r="L263" s="49">
        <v>1.8529661956496746E-3</v>
      </c>
      <c r="M263" s="16">
        <v>0</v>
      </c>
      <c r="N263" s="58">
        <v>9.0504621514087873</v>
      </c>
      <c r="O263" s="58">
        <v>9.0504621514087873</v>
      </c>
    </row>
    <row r="264" spans="1:15">
      <c r="A264" s="1" t="s">
        <v>10</v>
      </c>
      <c r="B264" s="16">
        <v>0</v>
      </c>
      <c r="C264" s="58">
        <v>0.36445013604763243</v>
      </c>
      <c r="D264" s="49">
        <v>0.36445013604763243</v>
      </c>
      <c r="E264" s="16">
        <v>0</v>
      </c>
      <c r="F264" s="58">
        <v>13.982293981961829</v>
      </c>
      <c r="G264" s="58">
        <v>13.982293981961829</v>
      </c>
      <c r="H264" s="25" t="s">
        <v>10</v>
      </c>
      <c r="J264" s="16">
        <v>0</v>
      </c>
      <c r="K264" s="58">
        <v>5.4986395236755747E-4</v>
      </c>
      <c r="L264" s="49">
        <v>5.4986395236755747E-4</v>
      </c>
      <c r="M264" s="16">
        <v>0</v>
      </c>
      <c r="N264" s="58">
        <v>12.017706018038171</v>
      </c>
      <c r="O264" s="58">
        <v>12.017706018038171</v>
      </c>
    </row>
    <row r="265" spans="1:15">
      <c r="A265" s="3" t="s">
        <v>11</v>
      </c>
      <c r="B265" s="47">
        <v>1.5942797349765012</v>
      </c>
      <c r="C265" s="53">
        <v>116.37308480469864</v>
      </c>
      <c r="D265" s="47">
        <v>117.96736453967513</v>
      </c>
      <c r="E265" s="47">
        <v>4.614068571359212</v>
      </c>
      <c r="F265" s="53">
        <v>4953.7626656018456</v>
      </c>
      <c r="G265" s="53">
        <v>4958.3767341732046</v>
      </c>
      <c r="H265" s="24" t="s">
        <v>54</v>
      </c>
      <c r="J265" s="47">
        <v>-7.2797349765010289E-3</v>
      </c>
      <c r="K265" s="53">
        <v>35.172915195301357</v>
      </c>
      <c r="L265" s="47">
        <v>35.16563546032485</v>
      </c>
      <c r="M265" s="47">
        <v>-2.1068571359212029E-2</v>
      </c>
      <c r="N265" s="53">
        <v>397.55933439815453</v>
      </c>
      <c r="O265" s="53">
        <v>397.5382658267954</v>
      </c>
    </row>
    <row r="266" spans="1:15">
      <c r="A266" s="1" t="s">
        <v>12</v>
      </c>
      <c r="B266" s="49">
        <v>1.003582517480482</v>
      </c>
      <c r="C266" s="58">
        <v>5.6155275757037941</v>
      </c>
      <c r="D266" s="49">
        <v>6.6191100931842763</v>
      </c>
      <c r="E266" s="16">
        <v>0</v>
      </c>
      <c r="F266" s="58">
        <v>914.72167229994295</v>
      </c>
      <c r="G266" s="58">
        <v>914.72167229994295</v>
      </c>
      <c r="H266" s="25" t="s">
        <v>12</v>
      </c>
      <c r="J266" s="49">
        <v>-4.5825174804818847E-3</v>
      </c>
      <c r="K266" s="58">
        <v>8.4724242962055385E-3</v>
      </c>
      <c r="L266" s="49">
        <v>3.8899068157229877E-3</v>
      </c>
      <c r="M266" s="16">
        <v>0</v>
      </c>
      <c r="N266" s="58">
        <v>140.15832770005693</v>
      </c>
      <c r="O266" s="58">
        <v>140.15832770005693</v>
      </c>
    </row>
    <row r="267" spans="1:15">
      <c r="A267" s="1" t="s">
        <v>13</v>
      </c>
      <c r="B267" s="16">
        <v>0</v>
      </c>
      <c r="C267" s="57">
        <v>0</v>
      </c>
      <c r="D267" s="48">
        <v>0</v>
      </c>
      <c r="E267" s="16">
        <v>0</v>
      </c>
      <c r="F267" s="58">
        <v>11.884949884667554</v>
      </c>
      <c r="G267" s="58">
        <v>11.884949884667554</v>
      </c>
      <c r="H267" s="25" t="s">
        <v>13</v>
      </c>
      <c r="J267" s="16">
        <v>0</v>
      </c>
      <c r="K267" s="57">
        <v>0</v>
      </c>
      <c r="L267" s="48">
        <v>0</v>
      </c>
      <c r="M267" s="16">
        <v>0</v>
      </c>
      <c r="N267" s="58">
        <v>23.215050115332438</v>
      </c>
      <c r="O267" s="58">
        <v>23.215050115332438</v>
      </c>
    </row>
    <row r="268" spans="1:15">
      <c r="A268" s="1" t="s">
        <v>14</v>
      </c>
      <c r="B268" s="16">
        <v>0</v>
      </c>
      <c r="C268" s="58">
        <v>19.770171763679791</v>
      </c>
      <c r="D268" s="49">
        <v>19.770171763679791</v>
      </c>
      <c r="E268" s="16">
        <v>0</v>
      </c>
      <c r="F268" s="58">
        <v>9.5878587304881115</v>
      </c>
      <c r="G268" s="58">
        <v>9.5878587304881115</v>
      </c>
      <c r="H268" s="25" t="s">
        <v>14</v>
      </c>
      <c r="J268" s="16">
        <v>0</v>
      </c>
      <c r="K268" s="58">
        <v>35.029828236320213</v>
      </c>
      <c r="L268" s="49">
        <v>35.029828236320213</v>
      </c>
      <c r="M268" s="16">
        <v>0</v>
      </c>
      <c r="N268" s="58">
        <v>13.212141269511889</v>
      </c>
      <c r="O268" s="58">
        <v>13.212141269511889</v>
      </c>
    </row>
    <row r="269" spans="1:15">
      <c r="A269" s="1" t="s">
        <v>101</v>
      </c>
      <c r="B269" s="49">
        <v>0.59069721749601933</v>
      </c>
      <c r="C269" s="58">
        <v>90.987385465315043</v>
      </c>
      <c r="D269" s="49">
        <v>91.578082682811058</v>
      </c>
      <c r="E269" s="49">
        <v>4.614068571359212</v>
      </c>
      <c r="F269" s="58">
        <v>4017.5681846867465</v>
      </c>
      <c r="G269" s="58">
        <v>4022.1822532581054</v>
      </c>
      <c r="H269" s="25" t="s">
        <v>101</v>
      </c>
      <c r="J269" s="49">
        <v>-2.6972174960193662E-3</v>
      </c>
      <c r="K269" s="58">
        <v>0.13461453468495677</v>
      </c>
      <c r="L269" s="49">
        <v>0.13191731718893607</v>
      </c>
      <c r="M269" s="49">
        <v>-2.1068571359212029E-2</v>
      </c>
      <c r="N269" s="58">
        <v>220.97381531325391</v>
      </c>
      <c r="O269" s="58">
        <v>220.95274674189477</v>
      </c>
    </row>
    <row r="270" spans="1:15">
      <c r="A270" s="3" t="s">
        <v>15</v>
      </c>
      <c r="B270" s="47">
        <v>6.1776079409354097</v>
      </c>
      <c r="C270" s="53">
        <v>44.328119972149707</v>
      </c>
      <c r="D270" s="47">
        <v>50.505727913085117</v>
      </c>
      <c r="E270" s="14">
        <v>0</v>
      </c>
      <c r="F270" s="53">
        <v>354.35127891428982</v>
      </c>
      <c r="G270" s="53">
        <v>354.35127891428982</v>
      </c>
      <c r="H270" s="24" t="s">
        <v>55</v>
      </c>
      <c r="J270" s="47">
        <v>-0.66820794093541025</v>
      </c>
      <c r="K270" s="53">
        <v>-21.633119972149707</v>
      </c>
      <c r="L270" s="47">
        <v>-22.301327913085117</v>
      </c>
      <c r="M270" s="14">
        <v>0</v>
      </c>
      <c r="N270" s="53">
        <v>82.648721085710179</v>
      </c>
      <c r="O270" s="53">
        <v>82.648721085710179</v>
      </c>
    </row>
    <row r="271" spans="1:15">
      <c r="A271" s="1" t="s">
        <v>103</v>
      </c>
      <c r="B271" s="49">
        <v>8.5389903889730695E-2</v>
      </c>
      <c r="C271" s="58">
        <v>14.157639668546247</v>
      </c>
      <c r="D271" s="49">
        <v>14.243029572435978</v>
      </c>
      <c r="E271" s="16">
        <v>0</v>
      </c>
      <c r="F271" s="58">
        <v>349.35760249216059</v>
      </c>
      <c r="G271" s="58">
        <v>349.35760249216059</v>
      </c>
      <c r="H271" s="25" t="s">
        <v>103</v>
      </c>
      <c r="J271" s="49">
        <v>-3.899038897306889E-4</v>
      </c>
      <c r="K271" s="58">
        <v>2.1360331453752934E-2</v>
      </c>
      <c r="L271" s="49">
        <v>2.0970427564023453E-2</v>
      </c>
      <c r="M271" s="16">
        <v>0</v>
      </c>
      <c r="N271" s="58">
        <v>73.442397507839416</v>
      </c>
      <c r="O271" s="58">
        <v>73.442397507839416</v>
      </c>
    </row>
    <row r="272" spans="1:15">
      <c r="A272" s="1" t="s">
        <v>16</v>
      </c>
      <c r="B272" s="49">
        <v>4.3241447329759621</v>
      </c>
      <c r="C272" s="58">
        <v>1.6774691193425273</v>
      </c>
      <c r="D272" s="49">
        <v>6.0016138523184894</v>
      </c>
      <c r="E272" s="16">
        <v>0</v>
      </c>
      <c r="F272" s="58">
        <v>4.9936764221292247</v>
      </c>
      <c r="G272" s="58">
        <v>4.9936764221292247</v>
      </c>
      <c r="H272" s="25" t="s">
        <v>16</v>
      </c>
      <c r="J272" s="49">
        <v>-0.65974473297596248</v>
      </c>
      <c r="K272" s="58">
        <v>2.530880657472645E-3</v>
      </c>
      <c r="L272" s="49">
        <v>-0.65721385231849005</v>
      </c>
      <c r="M272" s="16">
        <v>0</v>
      </c>
      <c r="N272" s="58">
        <v>1.2063235778707755</v>
      </c>
      <c r="O272" s="58">
        <v>1.2063235778707755</v>
      </c>
    </row>
    <row r="273" spans="1:15">
      <c r="A273" s="1" t="s">
        <v>94</v>
      </c>
      <c r="B273" s="49">
        <v>1.7680733040697176</v>
      </c>
      <c r="C273" s="58">
        <v>28.493011184260929</v>
      </c>
      <c r="D273" s="49">
        <v>30.261084488330646</v>
      </c>
      <c r="E273" s="16">
        <v>0</v>
      </c>
      <c r="F273" s="57">
        <v>0</v>
      </c>
      <c r="G273" s="57">
        <v>0</v>
      </c>
      <c r="H273" s="25" t="s">
        <v>94</v>
      </c>
      <c r="J273" s="49">
        <v>-8.0733040697176239E-3</v>
      </c>
      <c r="K273" s="58">
        <v>-21.657011184260931</v>
      </c>
      <c r="L273" s="49">
        <v>-21.665084488330645</v>
      </c>
      <c r="M273" s="16">
        <v>0</v>
      </c>
      <c r="N273" s="57">
        <v>8</v>
      </c>
      <c r="O273" s="57">
        <v>8</v>
      </c>
    </row>
    <row r="274" spans="1:15">
      <c r="A274" s="3" t="s">
        <v>119</v>
      </c>
      <c r="B274" s="14">
        <v>0</v>
      </c>
      <c r="C274" s="53">
        <v>16.919273055616223</v>
      </c>
      <c r="D274" s="47">
        <v>16.919273055616223</v>
      </c>
      <c r="E274" s="14">
        <v>0</v>
      </c>
      <c r="F274" s="53">
        <v>1365.441917543767</v>
      </c>
      <c r="G274" s="53">
        <v>1365.441917543767</v>
      </c>
      <c r="H274" s="24" t="s">
        <v>56</v>
      </c>
      <c r="J274" s="14">
        <v>0</v>
      </c>
      <c r="K274" s="53">
        <v>2.5526944383777561E-2</v>
      </c>
      <c r="L274" s="47">
        <v>2.5526944383777561E-2</v>
      </c>
      <c r="M274" s="14">
        <v>0</v>
      </c>
      <c r="N274" s="53">
        <v>104.53708245623352</v>
      </c>
      <c r="O274" s="53">
        <v>104.53708245623352</v>
      </c>
    </row>
    <row r="275" spans="1:15">
      <c r="A275" s="1" t="s">
        <v>95</v>
      </c>
      <c r="B275" s="16">
        <v>0</v>
      </c>
      <c r="C275" s="57">
        <v>0</v>
      </c>
      <c r="D275" s="48">
        <v>0</v>
      </c>
      <c r="E275" s="16">
        <v>0</v>
      </c>
      <c r="F275" s="58">
        <v>581.72235503139325</v>
      </c>
      <c r="G275" s="58">
        <v>581.72235503139325</v>
      </c>
      <c r="H275" s="25" t="s">
        <v>95</v>
      </c>
      <c r="J275" s="16">
        <v>0</v>
      </c>
      <c r="K275" s="57">
        <v>0</v>
      </c>
      <c r="L275" s="48">
        <v>0</v>
      </c>
      <c r="M275" s="16">
        <v>0</v>
      </c>
      <c r="N275" s="58">
        <v>173.56464496860679</v>
      </c>
      <c r="O275" s="58">
        <v>173.56464496860679</v>
      </c>
    </row>
    <row r="276" spans="1:15">
      <c r="A276" s="1" t="s">
        <v>17</v>
      </c>
      <c r="B276" s="16">
        <v>0</v>
      </c>
      <c r="C276" s="58">
        <v>9.1861404154471735</v>
      </c>
      <c r="D276" s="49">
        <v>9.1861404154471735</v>
      </c>
      <c r="E276" s="16">
        <v>0</v>
      </c>
      <c r="F276" s="58">
        <v>43.77656498695363</v>
      </c>
      <c r="G276" s="58">
        <v>43.77656498695363</v>
      </c>
      <c r="H276" s="25" t="s">
        <v>17</v>
      </c>
      <c r="J276" s="16">
        <v>0</v>
      </c>
      <c r="K276" s="58">
        <v>1.3859584552825766E-2</v>
      </c>
      <c r="L276" s="49">
        <v>1.3859584552825766E-2</v>
      </c>
      <c r="M276" s="16">
        <v>0</v>
      </c>
      <c r="N276" s="58">
        <v>-2.7345649869536288</v>
      </c>
      <c r="O276" s="58">
        <v>-2.7345649869536288</v>
      </c>
    </row>
    <row r="277" spans="1:15">
      <c r="A277" s="1" t="s">
        <v>102</v>
      </c>
      <c r="B277" s="16">
        <v>0</v>
      </c>
      <c r="C277" s="58">
        <v>7.7331326401690514</v>
      </c>
      <c r="D277" s="49">
        <v>7.7331326401690514</v>
      </c>
      <c r="E277" s="16">
        <v>0</v>
      </c>
      <c r="F277" s="58">
        <v>739.94299752541997</v>
      </c>
      <c r="G277" s="58">
        <v>739.94299752541997</v>
      </c>
      <c r="H277" s="25" t="s">
        <v>102</v>
      </c>
      <c r="J277" s="16">
        <v>0</v>
      </c>
      <c r="K277" s="58">
        <v>1.1667359830949131E-2</v>
      </c>
      <c r="L277" s="49">
        <v>1.1667359830949131E-2</v>
      </c>
      <c r="M277" s="16">
        <v>0</v>
      </c>
      <c r="N277" s="58">
        <v>-66.292997525419537</v>
      </c>
      <c r="O277" s="58">
        <v>-66.292997525419537</v>
      </c>
    </row>
    <row r="278" spans="1:15" ht="13.5" thickBot="1">
      <c r="A278" s="4" t="s">
        <v>18</v>
      </c>
      <c r="B278" s="18">
        <v>0</v>
      </c>
      <c r="C278" s="59">
        <v>0</v>
      </c>
      <c r="D278" s="51">
        <v>0</v>
      </c>
      <c r="E278" s="18">
        <v>0</v>
      </c>
      <c r="F278" s="59">
        <v>0</v>
      </c>
      <c r="G278" s="59">
        <v>0</v>
      </c>
      <c r="H278" s="26" t="s">
        <v>18</v>
      </c>
      <c r="J278" s="18">
        <v>0</v>
      </c>
      <c r="K278" s="59">
        <v>0</v>
      </c>
      <c r="L278" s="51">
        <v>0</v>
      </c>
      <c r="M278" s="18">
        <v>0</v>
      </c>
      <c r="N278" s="59">
        <v>0</v>
      </c>
      <c r="O278" s="59">
        <v>0</v>
      </c>
    </row>
    <row r="281" spans="1:15">
      <c r="A281" s="2" t="s">
        <v>132</v>
      </c>
      <c r="B281" s="2"/>
      <c r="C281" s="2"/>
      <c r="D281" s="2"/>
      <c r="E281" s="2"/>
      <c r="F281" s="2"/>
      <c r="G281" s="2"/>
      <c r="H281" s="8"/>
      <c r="J281" s="2"/>
      <c r="K281" s="2"/>
      <c r="L281" s="2"/>
      <c r="M281" s="2"/>
      <c r="N281" s="2"/>
      <c r="O281" s="2"/>
    </row>
    <row r="282" spans="1:15">
      <c r="A282" s="7" t="s">
        <v>166</v>
      </c>
      <c r="B282" s="7"/>
      <c r="C282" s="7"/>
      <c r="D282" s="7"/>
      <c r="E282" s="7"/>
      <c r="F282" s="7"/>
      <c r="G282" s="7"/>
      <c r="H282" s="8"/>
      <c r="J282" s="7"/>
      <c r="K282" s="7"/>
      <c r="L282" s="7"/>
      <c r="M282" s="7"/>
      <c r="N282" s="7"/>
      <c r="O282" s="7"/>
    </row>
    <row r="283" spans="1:15" ht="13.5" thickBot="1">
      <c r="A283" s="55"/>
      <c r="B283" s="55"/>
      <c r="C283" s="55"/>
      <c r="D283" s="55"/>
      <c r="E283" s="55"/>
      <c r="F283" s="55"/>
      <c r="G283" s="55"/>
      <c r="H283" s="5" t="s">
        <v>121</v>
      </c>
      <c r="J283" s="55"/>
      <c r="K283" s="55"/>
      <c r="L283" s="55"/>
      <c r="M283" s="55"/>
      <c r="N283" s="55"/>
      <c r="O283" s="55"/>
    </row>
    <row r="284" spans="1:15" ht="13.5" customHeight="1" thickBot="1">
      <c r="A284" s="563" t="s">
        <v>63</v>
      </c>
      <c r="B284" s="565" t="s">
        <v>86</v>
      </c>
      <c r="C284" s="566"/>
      <c r="D284" s="566"/>
      <c r="E284" s="565" t="s">
        <v>87</v>
      </c>
      <c r="F284" s="566"/>
      <c r="G284" s="566"/>
      <c r="H284" s="567" t="s">
        <v>98</v>
      </c>
      <c r="J284" s="565" t="s">
        <v>86</v>
      </c>
      <c r="K284" s="566"/>
      <c r="L284" s="566"/>
      <c r="M284" s="565" t="s">
        <v>87</v>
      </c>
      <c r="N284" s="566"/>
      <c r="O284" s="566"/>
    </row>
    <row r="285" spans="1:15" ht="17.25" thickBot="1">
      <c r="A285" s="564"/>
      <c r="B285" s="31" t="s">
        <v>80</v>
      </c>
      <c r="C285" s="31" t="s">
        <v>79</v>
      </c>
      <c r="D285" s="32" t="s">
        <v>30</v>
      </c>
      <c r="E285" s="31" t="s">
        <v>80</v>
      </c>
      <c r="F285" s="31" t="s">
        <v>79</v>
      </c>
      <c r="G285" s="32" t="s">
        <v>30</v>
      </c>
      <c r="H285" s="568"/>
      <c r="J285" s="31" t="s">
        <v>80</v>
      </c>
      <c r="K285" s="31" t="s">
        <v>79</v>
      </c>
      <c r="L285" s="32" t="s">
        <v>30</v>
      </c>
      <c r="M285" s="31" t="s">
        <v>80</v>
      </c>
      <c r="N285" s="31" t="s">
        <v>79</v>
      </c>
      <c r="O285" s="32" t="s">
        <v>30</v>
      </c>
    </row>
    <row r="286" spans="1:15">
      <c r="A286" s="3" t="s">
        <v>0</v>
      </c>
      <c r="B286" s="47">
        <v>51.475846908622493</v>
      </c>
      <c r="C286" s="53">
        <v>19.080415782104584</v>
      </c>
      <c r="D286" s="47">
        <v>70.556262690727081</v>
      </c>
      <c r="E286" s="47">
        <v>99.531476560974667</v>
      </c>
      <c r="F286" s="53">
        <v>1955.8003965583048</v>
      </c>
      <c r="G286" s="53">
        <v>2055.3318731192794</v>
      </c>
      <c r="H286" s="24" t="s">
        <v>51</v>
      </c>
      <c r="J286" s="47">
        <v>-0.31104690862249385</v>
      </c>
      <c r="K286" s="53">
        <v>-5.3564157821045839</v>
      </c>
      <c r="L286" s="47">
        <v>-5.667462690727092</v>
      </c>
      <c r="M286" s="47">
        <v>-4.2464765609746564</v>
      </c>
      <c r="N286" s="53">
        <v>-108.31639655830486</v>
      </c>
      <c r="O286" s="53">
        <v>-112.5628731192794</v>
      </c>
    </row>
    <row r="287" spans="1:15">
      <c r="A287" s="3" t="s">
        <v>1</v>
      </c>
      <c r="B287" s="14">
        <v>0</v>
      </c>
      <c r="C287" s="56">
        <v>0</v>
      </c>
      <c r="D287" s="56">
        <v>0</v>
      </c>
      <c r="E287" s="50">
        <v>0</v>
      </c>
      <c r="F287" s="47">
        <v>68.483776164766425</v>
      </c>
      <c r="G287" s="53">
        <v>68.483776164766425</v>
      </c>
      <c r="H287" s="24" t="s">
        <v>52</v>
      </c>
      <c r="J287" s="14">
        <v>0</v>
      </c>
      <c r="K287" s="56">
        <v>0</v>
      </c>
      <c r="L287" s="56">
        <v>0</v>
      </c>
      <c r="M287" s="50">
        <v>0</v>
      </c>
      <c r="N287" s="47">
        <v>0.10622383523356405</v>
      </c>
      <c r="O287" s="53">
        <v>0.10622383523356405</v>
      </c>
    </row>
    <row r="288" spans="1:15">
      <c r="A288" s="1" t="s">
        <v>96</v>
      </c>
      <c r="B288" s="16">
        <v>0</v>
      </c>
      <c r="C288" s="57">
        <v>0</v>
      </c>
      <c r="D288" s="57">
        <v>0</v>
      </c>
      <c r="E288" s="48">
        <v>0</v>
      </c>
      <c r="F288" s="57">
        <v>0</v>
      </c>
      <c r="G288" s="57">
        <v>0</v>
      </c>
      <c r="H288" s="25" t="s">
        <v>96</v>
      </c>
      <c r="J288" s="16">
        <v>0</v>
      </c>
      <c r="K288" s="57">
        <v>0</v>
      </c>
      <c r="L288" s="57">
        <v>0</v>
      </c>
      <c r="M288" s="48">
        <v>0</v>
      </c>
      <c r="N288" s="57">
        <v>0</v>
      </c>
      <c r="O288" s="57">
        <v>0</v>
      </c>
    </row>
    <row r="289" spans="1:15">
      <c r="A289" s="1" t="s">
        <v>2</v>
      </c>
      <c r="B289" s="16">
        <v>0</v>
      </c>
      <c r="C289" s="57">
        <v>0</v>
      </c>
      <c r="D289" s="57">
        <v>0</v>
      </c>
      <c r="E289" s="48">
        <v>0</v>
      </c>
      <c r="F289" s="57">
        <v>0</v>
      </c>
      <c r="G289" s="57">
        <v>0</v>
      </c>
      <c r="H289" s="25" t="s">
        <v>2</v>
      </c>
      <c r="J289" s="16">
        <v>0</v>
      </c>
      <c r="K289" s="57">
        <v>0</v>
      </c>
      <c r="L289" s="57">
        <v>0</v>
      </c>
      <c r="M289" s="48">
        <v>0</v>
      </c>
      <c r="N289" s="57">
        <v>0</v>
      </c>
      <c r="O289" s="57">
        <v>0</v>
      </c>
    </row>
    <row r="290" spans="1:15">
      <c r="A290" s="1" t="s">
        <v>3</v>
      </c>
      <c r="B290" s="16">
        <v>0</v>
      </c>
      <c r="C290" s="57">
        <v>0</v>
      </c>
      <c r="D290" s="57">
        <v>0</v>
      </c>
      <c r="E290" s="48">
        <v>0</v>
      </c>
      <c r="F290" s="57">
        <v>0</v>
      </c>
      <c r="G290" s="57">
        <v>0</v>
      </c>
      <c r="H290" s="25" t="s">
        <v>3</v>
      </c>
      <c r="J290" s="16">
        <v>0</v>
      </c>
      <c r="K290" s="57">
        <v>0</v>
      </c>
      <c r="L290" s="57">
        <v>0</v>
      </c>
      <c r="M290" s="48">
        <v>0</v>
      </c>
      <c r="N290" s="57">
        <v>0</v>
      </c>
      <c r="O290" s="57">
        <v>0</v>
      </c>
    </row>
    <row r="291" spans="1:15">
      <c r="A291" s="1" t="s">
        <v>4</v>
      </c>
      <c r="B291" s="16">
        <v>0</v>
      </c>
      <c r="C291" s="57">
        <v>0</v>
      </c>
      <c r="D291" s="57">
        <v>0</v>
      </c>
      <c r="E291" s="48">
        <v>0</v>
      </c>
      <c r="F291" s="57">
        <v>0</v>
      </c>
      <c r="G291" s="57">
        <v>0</v>
      </c>
      <c r="H291" s="25" t="s">
        <v>4</v>
      </c>
      <c r="J291" s="16">
        <v>0</v>
      </c>
      <c r="K291" s="57">
        <v>0</v>
      </c>
      <c r="L291" s="57">
        <v>0</v>
      </c>
      <c r="M291" s="48">
        <v>0</v>
      </c>
      <c r="N291" s="57">
        <v>0</v>
      </c>
      <c r="O291" s="57">
        <v>0</v>
      </c>
    </row>
    <row r="292" spans="1:15">
      <c r="A292" s="1" t="s">
        <v>90</v>
      </c>
      <c r="B292" s="16">
        <v>0</v>
      </c>
      <c r="C292" s="57">
        <v>0</v>
      </c>
      <c r="D292" s="57">
        <v>0</v>
      </c>
      <c r="E292" s="48">
        <v>0</v>
      </c>
      <c r="F292" s="49">
        <v>68.483776164766425</v>
      </c>
      <c r="G292" s="49">
        <v>68.483776164766425</v>
      </c>
      <c r="H292" s="25" t="s">
        <v>90</v>
      </c>
      <c r="J292" s="16">
        <v>0</v>
      </c>
      <c r="K292" s="57">
        <v>0</v>
      </c>
      <c r="L292" s="57">
        <v>0</v>
      </c>
      <c r="M292" s="48">
        <v>0</v>
      </c>
      <c r="N292" s="49">
        <v>0.10622383523356405</v>
      </c>
      <c r="O292" s="49">
        <v>0.10622383523356405</v>
      </c>
    </row>
    <row r="293" spans="1:15">
      <c r="A293" s="1" t="s">
        <v>91</v>
      </c>
      <c r="B293" s="16">
        <v>0</v>
      </c>
      <c r="C293" s="57">
        <v>0</v>
      </c>
      <c r="D293" s="57">
        <v>0</v>
      </c>
      <c r="E293" s="48">
        <v>0</v>
      </c>
      <c r="F293" s="57">
        <v>0</v>
      </c>
      <c r="G293" s="57">
        <v>0</v>
      </c>
      <c r="H293" s="25" t="s">
        <v>91</v>
      </c>
      <c r="J293" s="16">
        <v>0</v>
      </c>
      <c r="K293" s="57">
        <v>0</v>
      </c>
      <c r="L293" s="57">
        <v>0</v>
      </c>
      <c r="M293" s="48">
        <v>0</v>
      </c>
      <c r="N293" s="57">
        <v>0</v>
      </c>
      <c r="O293" s="57">
        <v>0</v>
      </c>
    </row>
    <row r="294" spans="1:15">
      <c r="A294" s="1" t="s">
        <v>5</v>
      </c>
      <c r="B294" s="16">
        <v>0</v>
      </c>
      <c r="C294" s="57">
        <v>0</v>
      </c>
      <c r="D294" s="57">
        <v>0</v>
      </c>
      <c r="E294" s="48">
        <v>0</v>
      </c>
      <c r="F294" s="57">
        <v>0</v>
      </c>
      <c r="G294" s="57">
        <v>0</v>
      </c>
      <c r="H294" s="25" t="s">
        <v>5</v>
      </c>
      <c r="J294" s="16">
        <v>0</v>
      </c>
      <c r="K294" s="57">
        <v>0</v>
      </c>
      <c r="L294" s="57">
        <v>0</v>
      </c>
      <c r="M294" s="48">
        <v>0</v>
      </c>
      <c r="N294" s="57">
        <v>0</v>
      </c>
      <c r="O294" s="57">
        <v>0</v>
      </c>
    </row>
    <row r="295" spans="1:15">
      <c r="A295" s="3" t="s">
        <v>6</v>
      </c>
      <c r="B295" s="14">
        <v>0</v>
      </c>
      <c r="C295" s="47">
        <v>7.9452566233459603</v>
      </c>
      <c r="D295" s="47">
        <v>7.9452566233459603</v>
      </c>
      <c r="E295" s="50">
        <v>0</v>
      </c>
      <c r="F295" s="53">
        <v>583.64472017953369</v>
      </c>
      <c r="G295" s="53">
        <v>583.64472017953369</v>
      </c>
      <c r="H295" s="24" t="s">
        <v>53</v>
      </c>
      <c r="J295" s="14">
        <v>0</v>
      </c>
      <c r="K295" s="47">
        <v>-5.5452566233459599</v>
      </c>
      <c r="L295" s="47">
        <v>-5.5452566233459599</v>
      </c>
      <c r="M295" s="50">
        <v>0</v>
      </c>
      <c r="N295" s="53">
        <v>-134.4447201795337</v>
      </c>
      <c r="O295" s="53">
        <v>-134.4447201795337</v>
      </c>
    </row>
    <row r="296" spans="1:15">
      <c r="A296" s="1" t="s">
        <v>92</v>
      </c>
      <c r="B296" s="16">
        <v>0</v>
      </c>
      <c r="C296" s="57">
        <v>0</v>
      </c>
      <c r="D296" s="57">
        <v>0</v>
      </c>
      <c r="E296" s="48">
        <v>0</v>
      </c>
      <c r="F296" s="58">
        <v>8.7364490660694898</v>
      </c>
      <c r="G296" s="58">
        <v>8.7364490660694898</v>
      </c>
      <c r="H296" s="25" t="s">
        <v>92</v>
      </c>
      <c r="J296" s="16">
        <v>0</v>
      </c>
      <c r="K296" s="57">
        <v>0</v>
      </c>
      <c r="L296" s="57">
        <v>0</v>
      </c>
      <c r="M296" s="48">
        <v>0</v>
      </c>
      <c r="N296" s="58">
        <v>-8.7364490660694898</v>
      </c>
      <c r="O296" s="58">
        <v>-8.7364490660694898</v>
      </c>
    </row>
    <row r="297" spans="1:15">
      <c r="A297" s="1" t="s">
        <v>99</v>
      </c>
      <c r="B297" s="16">
        <v>0</v>
      </c>
      <c r="C297" s="57">
        <v>0</v>
      </c>
      <c r="D297" s="57">
        <v>0</v>
      </c>
      <c r="E297" s="48">
        <v>0</v>
      </c>
      <c r="F297" s="57">
        <v>0</v>
      </c>
      <c r="G297" s="57">
        <v>0</v>
      </c>
      <c r="H297" s="25" t="s">
        <v>99</v>
      </c>
      <c r="J297" s="16">
        <v>0</v>
      </c>
      <c r="K297" s="57">
        <v>0</v>
      </c>
      <c r="L297" s="57">
        <v>0</v>
      </c>
      <c r="M297" s="48">
        <v>0</v>
      </c>
      <c r="N297" s="57">
        <v>0</v>
      </c>
      <c r="O297" s="57">
        <v>0</v>
      </c>
    </row>
    <row r="298" spans="1:15">
      <c r="A298" s="1" t="s">
        <v>93</v>
      </c>
      <c r="B298" s="16">
        <v>0</v>
      </c>
      <c r="C298" s="57">
        <v>0</v>
      </c>
      <c r="D298" s="57">
        <v>0</v>
      </c>
      <c r="E298" s="48">
        <v>0</v>
      </c>
      <c r="F298" s="57">
        <v>0</v>
      </c>
      <c r="G298" s="57">
        <v>0</v>
      </c>
      <c r="H298" s="25" t="s">
        <v>93</v>
      </c>
      <c r="J298" s="16">
        <v>0</v>
      </c>
      <c r="K298" s="57">
        <v>0</v>
      </c>
      <c r="L298" s="57">
        <v>0</v>
      </c>
      <c r="M298" s="48">
        <v>0</v>
      </c>
      <c r="N298" s="57">
        <v>0</v>
      </c>
      <c r="O298" s="57">
        <v>0</v>
      </c>
    </row>
    <row r="299" spans="1:15">
      <c r="A299" s="1" t="s">
        <v>97</v>
      </c>
      <c r="B299" s="16">
        <v>0</v>
      </c>
      <c r="C299" s="49">
        <v>5.5852794084907247</v>
      </c>
      <c r="D299" s="49">
        <v>5.5852794084907247</v>
      </c>
      <c r="E299" s="48">
        <v>0</v>
      </c>
      <c r="F299" s="57">
        <v>0</v>
      </c>
      <c r="G299" s="57">
        <v>0</v>
      </c>
      <c r="H299" s="25" t="s">
        <v>97</v>
      </c>
      <c r="J299" s="16">
        <v>0</v>
      </c>
      <c r="K299" s="49">
        <v>-5.5852794084907247</v>
      </c>
      <c r="L299" s="49">
        <v>-5.5852794084907247</v>
      </c>
      <c r="M299" s="48">
        <v>0</v>
      </c>
      <c r="N299" s="57">
        <v>0</v>
      </c>
      <c r="O299" s="57">
        <v>0</v>
      </c>
    </row>
    <row r="300" spans="1:15">
      <c r="A300" s="1" t="s">
        <v>100</v>
      </c>
      <c r="B300" s="16">
        <v>0</v>
      </c>
      <c r="C300" s="57">
        <v>0</v>
      </c>
      <c r="D300" s="57">
        <v>0</v>
      </c>
      <c r="E300" s="48">
        <v>0</v>
      </c>
      <c r="F300" s="57">
        <v>0</v>
      </c>
      <c r="G300" s="57">
        <v>0</v>
      </c>
      <c r="H300" s="25" t="s">
        <v>100</v>
      </c>
      <c r="J300" s="16">
        <v>0</v>
      </c>
      <c r="K300" s="57">
        <v>0</v>
      </c>
      <c r="L300" s="57">
        <v>0</v>
      </c>
      <c r="M300" s="48">
        <v>0</v>
      </c>
      <c r="N300" s="57">
        <v>0</v>
      </c>
      <c r="O300" s="57">
        <v>0</v>
      </c>
    </row>
    <row r="301" spans="1:15">
      <c r="A301" s="1" t="s">
        <v>7</v>
      </c>
      <c r="B301" s="16">
        <v>0</v>
      </c>
      <c r="C301" s="57">
        <v>0</v>
      </c>
      <c r="D301" s="57">
        <v>0</v>
      </c>
      <c r="E301" s="48">
        <v>0</v>
      </c>
      <c r="F301" s="57">
        <v>0</v>
      </c>
      <c r="G301" s="57">
        <v>0</v>
      </c>
      <c r="H301" s="25" t="s">
        <v>7</v>
      </c>
      <c r="J301" s="16">
        <v>0</v>
      </c>
      <c r="K301" s="57">
        <v>0</v>
      </c>
      <c r="L301" s="57">
        <v>0</v>
      </c>
      <c r="M301" s="48">
        <v>0</v>
      </c>
      <c r="N301" s="57">
        <v>0</v>
      </c>
      <c r="O301" s="57">
        <v>0</v>
      </c>
    </row>
    <row r="302" spans="1:15">
      <c r="A302" s="1" t="s">
        <v>8</v>
      </c>
      <c r="B302" s="16">
        <v>0</v>
      </c>
      <c r="C302" s="57">
        <v>0</v>
      </c>
      <c r="D302" s="57">
        <v>0</v>
      </c>
      <c r="E302" s="48">
        <v>0</v>
      </c>
      <c r="F302" s="57">
        <v>0</v>
      </c>
      <c r="G302" s="57">
        <v>0</v>
      </c>
      <c r="H302" s="25" t="s">
        <v>8</v>
      </c>
      <c r="J302" s="16">
        <v>0</v>
      </c>
      <c r="K302" s="57">
        <v>0</v>
      </c>
      <c r="L302" s="57">
        <v>0</v>
      </c>
      <c r="M302" s="48">
        <v>0</v>
      </c>
      <c r="N302" s="57">
        <v>0</v>
      </c>
      <c r="O302" s="57">
        <v>0</v>
      </c>
    </row>
    <row r="303" spans="1:15">
      <c r="A303" s="1" t="s">
        <v>9</v>
      </c>
      <c r="B303" s="16">
        <v>0</v>
      </c>
      <c r="C303" s="58">
        <v>2.359977214855236</v>
      </c>
      <c r="D303" s="49">
        <v>2.359977214855236</v>
      </c>
      <c r="E303" s="48">
        <v>0</v>
      </c>
      <c r="F303" s="57">
        <v>0</v>
      </c>
      <c r="G303" s="57">
        <v>0</v>
      </c>
      <c r="H303" s="25" t="s">
        <v>9</v>
      </c>
      <c r="J303" s="16">
        <v>0</v>
      </c>
      <c r="K303" s="58">
        <v>4.0022785144763873E-2</v>
      </c>
      <c r="L303" s="49">
        <v>4.0022785144763873E-2</v>
      </c>
      <c r="M303" s="48">
        <v>0</v>
      </c>
      <c r="N303" s="57">
        <v>0</v>
      </c>
      <c r="O303" s="57">
        <v>0</v>
      </c>
    </row>
    <row r="304" spans="1:15">
      <c r="A304" s="1" t="s">
        <v>10</v>
      </c>
      <c r="B304" s="16">
        <v>0</v>
      </c>
      <c r="C304" s="57">
        <v>0</v>
      </c>
      <c r="D304" s="57">
        <v>0</v>
      </c>
      <c r="E304" s="48">
        <v>0</v>
      </c>
      <c r="F304" s="58">
        <v>574.90827111346425</v>
      </c>
      <c r="G304" s="58">
        <v>574.90827111346425</v>
      </c>
      <c r="H304" s="25" t="s">
        <v>10</v>
      </c>
      <c r="J304" s="16">
        <v>0</v>
      </c>
      <c r="K304" s="57">
        <v>0</v>
      </c>
      <c r="L304" s="57">
        <v>0</v>
      </c>
      <c r="M304" s="48">
        <v>0</v>
      </c>
      <c r="N304" s="58">
        <v>-125.70827111346426</v>
      </c>
      <c r="O304" s="58">
        <v>-125.70827111346426</v>
      </c>
    </row>
    <row r="305" spans="1:15">
      <c r="A305" s="3" t="s">
        <v>11</v>
      </c>
      <c r="B305" s="47">
        <v>51.475846908622493</v>
      </c>
      <c r="C305" s="53">
        <v>10.946360981570203</v>
      </c>
      <c r="D305" s="47">
        <v>62.422207890192695</v>
      </c>
      <c r="E305" s="47">
        <v>4.0183484183402678</v>
      </c>
      <c r="F305" s="53">
        <v>691.82392554655462</v>
      </c>
      <c r="G305" s="53">
        <v>695.84227396489484</v>
      </c>
      <c r="H305" s="24" t="s">
        <v>54</v>
      </c>
      <c r="J305" s="47">
        <v>-0.31104690862249385</v>
      </c>
      <c r="K305" s="53">
        <v>0.18563901842979647</v>
      </c>
      <c r="L305" s="47">
        <v>-0.12540789019269738</v>
      </c>
      <c r="M305" s="47">
        <v>-1.8348418340267791E-2</v>
      </c>
      <c r="N305" s="53">
        <v>1.0730744534454288</v>
      </c>
      <c r="O305" s="53">
        <v>1.0547260351052046</v>
      </c>
    </row>
    <row r="306" spans="1:15">
      <c r="A306" s="1" t="s">
        <v>12</v>
      </c>
      <c r="B306" s="49">
        <v>49.828324057102982</v>
      </c>
      <c r="C306" s="57">
        <v>0</v>
      </c>
      <c r="D306" s="49">
        <v>49.828324057102982</v>
      </c>
      <c r="E306" s="48">
        <v>0</v>
      </c>
      <c r="F306" s="58">
        <v>92.24991297844096</v>
      </c>
      <c r="G306" s="58">
        <v>92.24991297844096</v>
      </c>
      <c r="H306" s="25" t="s">
        <v>12</v>
      </c>
      <c r="J306" s="49">
        <v>-0.30352405710298314</v>
      </c>
      <c r="K306" s="57">
        <v>0</v>
      </c>
      <c r="L306" s="49">
        <v>-0.30352405710298314</v>
      </c>
      <c r="M306" s="48">
        <v>0</v>
      </c>
      <c r="N306" s="58">
        <v>0.14308702155904029</v>
      </c>
      <c r="O306" s="58">
        <v>0.14308702155904029</v>
      </c>
    </row>
    <row r="307" spans="1:15">
      <c r="A307" s="1" t="s">
        <v>13</v>
      </c>
      <c r="B307" s="16">
        <v>0</v>
      </c>
      <c r="C307" s="57">
        <v>0</v>
      </c>
      <c r="D307" s="57">
        <v>0</v>
      </c>
      <c r="E307" s="48">
        <v>0</v>
      </c>
      <c r="F307" s="58">
        <v>210.07415811440239</v>
      </c>
      <c r="G307" s="58">
        <v>210.07415811440239</v>
      </c>
      <c r="H307" s="25" t="s">
        <v>13</v>
      </c>
      <c r="J307" s="16">
        <v>0</v>
      </c>
      <c r="K307" s="57">
        <v>0</v>
      </c>
      <c r="L307" s="57">
        <v>0</v>
      </c>
      <c r="M307" s="48">
        <v>0</v>
      </c>
      <c r="N307" s="58">
        <v>0.32584188559761174</v>
      </c>
      <c r="O307" s="58">
        <v>0.32584188559761174</v>
      </c>
    </row>
    <row r="308" spans="1:15">
      <c r="A308" s="1" t="s">
        <v>14</v>
      </c>
      <c r="B308" s="49">
        <v>1.6475228515195097</v>
      </c>
      <c r="C308" s="57">
        <v>0</v>
      </c>
      <c r="D308" s="49">
        <v>1.6475228515195097</v>
      </c>
      <c r="E308" s="48">
        <v>0</v>
      </c>
      <c r="F308" s="57">
        <v>0</v>
      </c>
      <c r="G308" s="57">
        <v>0</v>
      </c>
      <c r="H308" s="25" t="s">
        <v>14</v>
      </c>
      <c r="J308" s="49">
        <v>-7.5228515195095991E-3</v>
      </c>
      <c r="K308" s="57">
        <v>0</v>
      </c>
      <c r="L308" s="49">
        <v>-7.5228515195095991E-3</v>
      </c>
      <c r="M308" s="48">
        <v>0</v>
      </c>
      <c r="N308" s="57">
        <v>0</v>
      </c>
      <c r="O308" s="57">
        <v>0</v>
      </c>
    </row>
    <row r="309" spans="1:15">
      <c r="A309" s="1" t="s">
        <v>101</v>
      </c>
      <c r="B309" s="16">
        <v>0</v>
      </c>
      <c r="C309" s="58">
        <v>10.946360981570203</v>
      </c>
      <c r="D309" s="49">
        <v>10.946360981570203</v>
      </c>
      <c r="E309" s="49">
        <v>4.0183484183402678</v>
      </c>
      <c r="F309" s="58">
        <v>389.49985445371118</v>
      </c>
      <c r="G309" s="58">
        <v>393.51820287205146</v>
      </c>
      <c r="H309" s="25" t="s">
        <v>101</v>
      </c>
      <c r="J309" s="16">
        <v>0</v>
      </c>
      <c r="K309" s="58">
        <v>0.18563901842979647</v>
      </c>
      <c r="L309" s="49">
        <v>0.18563901842979647</v>
      </c>
      <c r="M309" s="49">
        <v>-1.8348418340267791E-2</v>
      </c>
      <c r="N309" s="58">
        <v>0.60414554628886208</v>
      </c>
      <c r="O309" s="58">
        <v>0.58579712794858096</v>
      </c>
    </row>
    <row r="310" spans="1:15">
      <c r="A310" s="3" t="s">
        <v>15</v>
      </c>
      <c r="B310" s="14">
        <v>0</v>
      </c>
      <c r="C310" s="56">
        <v>0.18879817718841888</v>
      </c>
      <c r="D310" s="47">
        <v>0.18879817718841888</v>
      </c>
      <c r="E310" s="47">
        <v>95.5131281426344</v>
      </c>
      <c r="F310" s="53">
        <v>436.42007742077442</v>
      </c>
      <c r="G310" s="53">
        <v>531.93320556340882</v>
      </c>
      <c r="H310" s="24" t="s">
        <v>55</v>
      </c>
      <c r="J310" s="14">
        <v>0</v>
      </c>
      <c r="K310" s="56">
        <v>3.2018228115811287E-3</v>
      </c>
      <c r="L310" s="47">
        <v>3.2018228115811287E-3</v>
      </c>
      <c r="M310" s="47">
        <v>-4.2281281426343895</v>
      </c>
      <c r="N310" s="53">
        <v>24.676922579225561</v>
      </c>
      <c r="O310" s="53">
        <v>20.448794436591243</v>
      </c>
    </row>
    <row r="311" spans="1:15">
      <c r="A311" s="1" t="s">
        <v>103</v>
      </c>
      <c r="B311" s="16">
        <v>0</v>
      </c>
      <c r="C311" s="57">
        <v>0</v>
      </c>
      <c r="D311" s="57">
        <v>0</v>
      </c>
      <c r="E311" s="49">
        <v>64.992767318235479</v>
      </c>
      <c r="F311" s="58">
        <v>187.3593905426217</v>
      </c>
      <c r="G311" s="58">
        <v>252.35215786085718</v>
      </c>
      <c r="H311" s="25" t="s">
        <v>103</v>
      </c>
      <c r="J311" s="16">
        <v>0</v>
      </c>
      <c r="K311" s="57">
        <v>0</v>
      </c>
      <c r="L311" s="57">
        <v>0</v>
      </c>
      <c r="M311" s="49">
        <v>-4.088767318235476</v>
      </c>
      <c r="N311" s="58">
        <v>24.290609457378309</v>
      </c>
      <c r="O311" s="58">
        <v>20.201842139142855</v>
      </c>
    </row>
    <row r="312" spans="1:15">
      <c r="A312" s="1" t="s">
        <v>16</v>
      </c>
      <c r="B312" s="16">
        <v>0</v>
      </c>
      <c r="C312" s="57">
        <v>0.18879817718841888</v>
      </c>
      <c r="D312" s="49">
        <v>0.18879817718841888</v>
      </c>
      <c r="E312" s="49">
        <v>29.390200331740719</v>
      </c>
      <c r="F312" s="58">
        <v>159.20006791286653</v>
      </c>
      <c r="G312" s="58">
        <v>188.59026824460724</v>
      </c>
      <c r="H312" s="25" t="s">
        <v>16</v>
      </c>
      <c r="J312" s="16">
        <v>0</v>
      </c>
      <c r="K312" s="57">
        <v>3.2018228115811287E-3</v>
      </c>
      <c r="L312" s="49">
        <v>3.2018228115811287E-3</v>
      </c>
      <c r="M312" s="49">
        <v>-0.13420033174071477</v>
      </c>
      <c r="N312" s="58">
        <v>0.24693208713347303</v>
      </c>
      <c r="O312" s="58">
        <v>0.11273175539275826</v>
      </c>
    </row>
    <row r="313" spans="1:15">
      <c r="A313" s="1" t="s">
        <v>94</v>
      </c>
      <c r="B313" s="16">
        <v>0</v>
      </c>
      <c r="C313" s="57">
        <v>0</v>
      </c>
      <c r="D313" s="57">
        <v>0</v>
      </c>
      <c r="E313" s="49">
        <v>1.1301604926582003</v>
      </c>
      <c r="F313" s="58">
        <v>89.860618965286193</v>
      </c>
      <c r="G313" s="58">
        <v>90.990779457944399</v>
      </c>
      <c r="H313" s="25" t="s">
        <v>94</v>
      </c>
      <c r="J313" s="16">
        <v>0</v>
      </c>
      <c r="K313" s="57">
        <v>0</v>
      </c>
      <c r="L313" s="57">
        <v>0</v>
      </c>
      <c r="M313" s="49">
        <v>-5.1604926582002886E-3</v>
      </c>
      <c r="N313" s="58">
        <v>0.13938103471380714</v>
      </c>
      <c r="O313" s="58">
        <v>0.1342205420556013</v>
      </c>
    </row>
    <row r="314" spans="1:15">
      <c r="A314" s="3" t="s">
        <v>119</v>
      </c>
      <c r="B314" s="14">
        <v>0</v>
      </c>
      <c r="C314" s="56">
        <v>0</v>
      </c>
      <c r="D314" s="56">
        <v>0</v>
      </c>
      <c r="E314" s="50">
        <v>0</v>
      </c>
      <c r="F314" s="53">
        <v>175.42789724667537</v>
      </c>
      <c r="G314" s="53">
        <v>175.42789724667537</v>
      </c>
      <c r="H314" s="24" t="s">
        <v>56</v>
      </c>
      <c r="J314" s="14">
        <v>0</v>
      </c>
      <c r="K314" s="56">
        <v>0</v>
      </c>
      <c r="L314" s="56">
        <v>0</v>
      </c>
      <c r="M314" s="50">
        <v>0</v>
      </c>
      <c r="N314" s="53">
        <v>0.2721027533246172</v>
      </c>
      <c r="O314" s="53">
        <v>0.2721027533246172</v>
      </c>
    </row>
    <row r="315" spans="1:15">
      <c r="A315" s="1" t="s">
        <v>95</v>
      </c>
      <c r="B315" s="16">
        <v>0</v>
      </c>
      <c r="C315" s="57">
        <v>0</v>
      </c>
      <c r="D315" s="57">
        <v>0</v>
      </c>
      <c r="E315" s="48">
        <v>0</v>
      </c>
      <c r="F315" s="58">
        <v>174.82882645357347</v>
      </c>
      <c r="G315" s="58">
        <v>174.82882645357347</v>
      </c>
      <c r="H315" s="25" t="s">
        <v>95</v>
      </c>
      <c r="J315" s="16">
        <v>0</v>
      </c>
      <c r="K315" s="57">
        <v>0</v>
      </c>
      <c r="L315" s="57">
        <v>0</v>
      </c>
      <c r="M315" s="48">
        <v>0</v>
      </c>
      <c r="N315" s="58">
        <v>0.27117354642652458</v>
      </c>
      <c r="O315" s="58">
        <v>0.27117354642652458</v>
      </c>
    </row>
    <row r="316" spans="1:15">
      <c r="A316" s="1" t="s">
        <v>17</v>
      </c>
      <c r="B316" s="16">
        <v>0</v>
      </c>
      <c r="C316" s="57">
        <v>0</v>
      </c>
      <c r="D316" s="57">
        <v>0</v>
      </c>
      <c r="E316" s="48">
        <v>0</v>
      </c>
      <c r="F316" s="58">
        <v>0.59907079310190792</v>
      </c>
      <c r="G316" s="58">
        <v>0.59907079310190792</v>
      </c>
      <c r="H316" s="25" t="s">
        <v>17</v>
      </c>
      <c r="J316" s="16">
        <v>0</v>
      </c>
      <c r="K316" s="57">
        <v>0</v>
      </c>
      <c r="L316" s="57">
        <v>0</v>
      </c>
      <c r="M316" s="48">
        <v>0</v>
      </c>
      <c r="N316" s="58">
        <v>9.2920689809206092E-4</v>
      </c>
      <c r="O316" s="58">
        <v>9.2920689809206092E-4</v>
      </c>
    </row>
    <row r="317" spans="1:15">
      <c r="A317" s="1" t="s">
        <v>102</v>
      </c>
      <c r="B317" s="16">
        <v>0</v>
      </c>
      <c r="C317" s="57">
        <v>0</v>
      </c>
      <c r="D317" s="57">
        <v>0</v>
      </c>
      <c r="E317" s="48">
        <v>0</v>
      </c>
      <c r="F317" s="57">
        <v>0</v>
      </c>
      <c r="G317" s="57">
        <v>0</v>
      </c>
      <c r="H317" s="25" t="s">
        <v>102</v>
      </c>
      <c r="J317" s="16">
        <v>0</v>
      </c>
      <c r="K317" s="57">
        <v>0</v>
      </c>
      <c r="L317" s="57">
        <v>0</v>
      </c>
      <c r="M317" s="48">
        <v>0</v>
      </c>
      <c r="N317" s="57">
        <v>0</v>
      </c>
      <c r="O317" s="57">
        <v>0</v>
      </c>
    </row>
    <row r="318" spans="1:15" ht="13.5" thickBot="1">
      <c r="A318" s="4" t="s">
        <v>18</v>
      </c>
      <c r="B318" s="18">
        <v>0</v>
      </c>
      <c r="C318" s="59">
        <v>0</v>
      </c>
      <c r="D318" s="59">
        <v>0</v>
      </c>
      <c r="E318" s="51">
        <v>0</v>
      </c>
      <c r="F318" s="59">
        <v>0</v>
      </c>
      <c r="G318" s="59">
        <v>0</v>
      </c>
      <c r="H318" s="26" t="s">
        <v>18</v>
      </c>
      <c r="J318" s="18">
        <v>0</v>
      </c>
      <c r="K318" s="59">
        <v>0</v>
      </c>
      <c r="L318" s="59">
        <v>0</v>
      </c>
      <c r="M318" s="51">
        <v>0</v>
      </c>
      <c r="N318" s="59">
        <v>0</v>
      </c>
      <c r="O318" s="59">
        <v>0</v>
      </c>
    </row>
    <row r="321" spans="1:15">
      <c r="A321" s="2" t="s">
        <v>135</v>
      </c>
      <c r="B321" s="2"/>
      <c r="C321" s="2"/>
      <c r="D321" s="2"/>
      <c r="E321" s="2"/>
      <c r="F321" s="2"/>
      <c r="G321" s="2"/>
      <c r="H321" s="55"/>
      <c r="J321" s="2"/>
      <c r="K321" s="2"/>
      <c r="L321" s="2"/>
      <c r="M321" s="2"/>
      <c r="N321" s="2"/>
      <c r="O321" s="2"/>
    </row>
    <row r="322" spans="1:15">
      <c r="A322" s="7" t="s">
        <v>167</v>
      </c>
      <c r="B322" s="7"/>
      <c r="C322" s="7"/>
      <c r="D322" s="7"/>
      <c r="E322" s="7"/>
      <c r="F322" s="7"/>
      <c r="G322" s="7"/>
      <c r="H322" s="55"/>
      <c r="J322" s="7"/>
      <c r="K322" s="7"/>
      <c r="L322" s="7"/>
      <c r="M322" s="7"/>
      <c r="N322" s="7"/>
      <c r="O322" s="7"/>
    </row>
    <row r="323" spans="1:15" ht="13.5" thickBot="1">
      <c r="A323" s="55"/>
      <c r="B323" s="55"/>
      <c r="C323" s="55"/>
      <c r="D323" s="55"/>
      <c r="E323" s="55"/>
      <c r="F323" s="55"/>
      <c r="G323" s="55"/>
      <c r="H323" s="5" t="s">
        <v>121</v>
      </c>
      <c r="J323" s="55"/>
      <c r="K323" s="55"/>
      <c r="L323" s="55"/>
      <c r="M323" s="55"/>
      <c r="N323" s="55"/>
      <c r="O323" s="55"/>
    </row>
    <row r="324" spans="1:15" ht="13.5" customHeight="1" thickBot="1">
      <c r="A324" s="563" t="s">
        <v>63</v>
      </c>
      <c r="B324" s="565" t="s">
        <v>88</v>
      </c>
      <c r="C324" s="566"/>
      <c r="D324" s="566"/>
      <c r="E324" s="565" t="s">
        <v>89</v>
      </c>
      <c r="F324" s="566"/>
      <c r="G324" s="566"/>
      <c r="H324" s="567" t="s">
        <v>98</v>
      </c>
      <c r="J324" s="565" t="s">
        <v>88</v>
      </c>
      <c r="K324" s="566"/>
      <c r="L324" s="566"/>
      <c r="M324" s="565" t="s">
        <v>89</v>
      </c>
      <c r="N324" s="566"/>
      <c r="O324" s="566"/>
    </row>
    <row r="325" spans="1:15" ht="17.25" thickBot="1">
      <c r="A325" s="564"/>
      <c r="B325" s="31" t="s">
        <v>80</v>
      </c>
      <c r="C325" s="31" t="s">
        <v>79</v>
      </c>
      <c r="D325" s="32" t="s">
        <v>30</v>
      </c>
      <c r="E325" s="31" t="s">
        <v>80</v>
      </c>
      <c r="F325" s="31" t="s">
        <v>79</v>
      </c>
      <c r="G325" s="32" t="s">
        <v>30</v>
      </c>
      <c r="H325" s="568"/>
      <c r="J325" s="31" t="s">
        <v>80</v>
      </c>
      <c r="K325" s="31" t="s">
        <v>79</v>
      </c>
      <c r="L325" s="32" t="s">
        <v>30</v>
      </c>
      <c r="M325" s="31" t="s">
        <v>80</v>
      </c>
      <c r="N325" s="31" t="s">
        <v>79</v>
      </c>
      <c r="O325" s="32" t="s">
        <v>30</v>
      </c>
    </row>
    <row r="326" spans="1:15">
      <c r="A326" s="3" t="s">
        <v>0</v>
      </c>
      <c r="B326" s="60">
        <v>0</v>
      </c>
      <c r="C326" s="27">
        <v>10.219176497796292</v>
      </c>
      <c r="D326" s="61">
        <v>10.219176497796292</v>
      </c>
      <c r="E326" s="61">
        <v>27.72178206844584</v>
      </c>
      <c r="F326" s="61">
        <v>178.66795936653125</v>
      </c>
      <c r="G326" s="61">
        <v>206.38974143497711</v>
      </c>
      <c r="H326" s="24" t="s">
        <v>51</v>
      </c>
      <c r="J326" s="60">
        <v>0</v>
      </c>
      <c r="K326" s="27">
        <v>1.2823502203707093E-2</v>
      </c>
      <c r="L326" s="61">
        <v>1.2823502203707093E-2</v>
      </c>
      <c r="M326" s="61">
        <v>3.0534179315541579</v>
      </c>
      <c r="N326" s="61">
        <v>-17.643959366531249</v>
      </c>
      <c r="O326" s="61">
        <v>-14.590541434977098</v>
      </c>
    </row>
    <row r="327" spans="1:15">
      <c r="A327" s="3" t="s">
        <v>1</v>
      </c>
      <c r="B327" s="60">
        <v>0</v>
      </c>
      <c r="C327" s="62">
        <v>0</v>
      </c>
      <c r="D327" s="60">
        <v>0</v>
      </c>
      <c r="E327" s="61">
        <v>2.5114677614626673</v>
      </c>
      <c r="F327" s="27">
        <v>24.911511904254713</v>
      </c>
      <c r="G327" s="61">
        <v>27.422979665717381</v>
      </c>
      <c r="H327" s="24" t="s">
        <v>52</v>
      </c>
      <c r="J327" s="60">
        <v>0</v>
      </c>
      <c r="K327" s="62">
        <v>0</v>
      </c>
      <c r="L327" s="60">
        <v>0</v>
      </c>
      <c r="M327" s="61">
        <v>2.4885322385373327</v>
      </c>
      <c r="N327" s="27">
        <v>3.8488095745286444E-2</v>
      </c>
      <c r="O327" s="61">
        <v>2.5270203342826179</v>
      </c>
    </row>
    <row r="328" spans="1:15">
      <c r="A328" s="1" t="s">
        <v>96</v>
      </c>
      <c r="B328" s="63">
        <v>0</v>
      </c>
      <c r="C328" s="64">
        <v>0</v>
      </c>
      <c r="D328" s="63">
        <v>0</v>
      </c>
      <c r="E328" s="65">
        <v>2.5114677614626673</v>
      </c>
      <c r="F328" s="28">
        <v>18.221847384875691</v>
      </c>
      <c r="G328" s="65">
        <v>20.733315146338359</v>
      </c>
      <c r="H328" s="25" t="s">
        <v>96</v>
      </c>
      <c r="J328" s="63">
        <v>0</v>
      </c>
      <c r="K328" s="64">
        <v>0</v>
      </c>
      <c r="L328" s="63">
        <v>0</v>
      </c>
      <c r="M328" s="65">
        <v>2.4885322385373327</v>
      </c>
      <c r="N328" s="28">
        <v>2.8152615124309222E-2</v>
      </c>
      <c r="O328" s="65">
        <v>2.5166848536616406</v>
      </c>
    </row>
    <row r="329" spans="1:15">
      <c r="A329" s="1" t="s">
        <v>2</v>
      </c>
      <c r="B329" s="63">
        <v>0</v>
      </c>
      <c r="C329" s="64">
        <v>0</v>
      </c>
      <c r="D329" s="63">
        <v>0</v>
      </c>
      <c r="E329" s="63">
        <v>0</v>
      </c>
      <c r="F329" s="64">
        <v>0</v>
      </c>
      <c r="G329" s="66">
        <v>0</v>
      </c>
      <c r="H329" s="25" t="s">
        <v>2</v>
      </c>
      <c r="J329" s="63">
        <v>0</v>
      </c>
      <c r="K329" s="64">
        <v>0</v>
      </c>
      <c r="L329" s="63">
        <v>0</v>
      </c>
      <c r="M329" s="63">
        <v>0</v>
      </c>
      <c r="N329" s="64">
        <v>0</v>
      </c>
      <c r="O329" s="66">
        <v>0</v>
      </c>
    </row>
    <row r="330" spans="1:15">
      <c r="A330" s="1" t="s">
        <v>3</v>
      </c>
      <c r="B330" s="63">
        <v>0</v>
      </c>
      <c r="C330" s="64">
        <v>0</v>
      </c>
      <c r="D330" s="63">
        <v>0</v>
      </c>
      <c r="E330" s="63">
        <v>0</v>
      </c>
      <c r="F330" s="64">
        <v>0</v>
      </c>
      <c r="G330" s="66">
        <v>0</v>
      </c>
      <c r="H330" s="25" t="s">
        <v>3</v>
      </c>
      <c r="J330" s="63">
        <v>0</v>
      </c>
      <c r="K330" s="64">
        <v>0</v>
      </c>
      <c r="L330" s="63">
        <v>0</v>
      </c>
      <c r="M330" s="63">
        <v>0</v>
      </c>
      <c r="N330" s="64">
        <v>0</v>
      </c>
      <c r="O330" s="66">
        <v>0</v>
      </c>
    </row>
    <row r="331" spans="1:15">
      <c r="A331" s="1" t="s">
        <v>4</v>
      </c>
      <c r="B331" s="63">
        <v>0</v>
      </c>
      <c r="C331" s="64">
        <v>0</v>
      </c>
      <c r="D331" s="63">
        <v>0</v>
      </c>
      <c r="E331" s="63">
        <v>0</v>
      </c>
      <c r="F331" s="28">
        <v>4.7925954765700443</v>
      </c>
      <c r="G331" s="65">
        <v>4.7925954765700443</v>
      </c>
      <c r="H331" s="25" t="s">
        <v>4</v>
      </c>
      <c r="J331" s="63">
        <v>0</v>
      </c>
      <c r="K331" s="64">
        <v>0</v>
      </c>
      <c r="L331" s="63">
        <v>0</v>
      </c>
      <c r="M331" s="63">
        <v>0</v>
      </c>
      <c r="N331" s="28">
        <v>7.4045234299555673E-3</v>
      </c>
      <c r="O331" s="65">
        <v>7.4045234299555673E-3</v>
      </c>
    </row>
    <row r="332" spans="1:15">
      <c r="A332" s="1" t="s">
        <v>90</v>
      </c>
      <c r="B332" s="63">
        <v>0</v>
      </c>
      <c r="C332" s="64">
        <v>0</v>
      </c>
      <c r="D332" s="63">
        <v>0</v>
      </c>
      <c r="E332" s="63">
        <v>0</v>
      </c>
      <c r="F332" s="28">
        <v>1.8970690428089758</v>
      </c>
      <c r="G332" s="65">
        <v>1.8970690428089758</v>
      </c>
      <c r="H332" s="25" t="s">
        <v>90</v>
      </c>
      <c r="J332" s="63">
        <v>0</v>
      </c>
      <c r="K332" s="64">
        <v>0</v>
      </c>
      <c r="L332" s="63">
        <v>0</v>
      </c>
      <c r="M332" s="63">
        <v>0</v>
      </c>
      <c r="N332" s="28">
        <v>2.9309571910240972E-3</v>
      </c>
      <c r="O332" s="65">
        <v>2.9309571910240972E-3</v>
      </c>
    </row>
    <row r="333" spans="1:15">
      <c r="A333" s="1" t="s">
        <v>91</v>
      </c>
      <c r="B333" s="63">
        <v>0</v>
      </c>
      <c r="C333" s="64">
        <v>0</v>
      </c>
      <c r="D333" s="63">
        <v>0</v>
      </c>
      <c r="E333" s="63">
        <v>0</v>
      </c>
      <c r="F333" s="64">
        <v>0</v>
      </c>
      <c r="G333" s="66">
        <v>0</v>
      </c>
      <c r="H333" s="25" t="s">
        <v>91</v>
      </c>
      <c r="J333" s="63">
        <v>0</v>
      </c>
      <c r="K333" s="64">
        <v>0</v>
      </c>
      <c r="L333" s="63">
        <v>0</v>
      </c>
      <c r="M333" s="63">
        <v>0</v>
      </c>
      <c r="N333" s="64">
        <v>0</v>
      </c>
      <c r="O333" s="66">
        <v>0</v>
      </c>
    </row>
    <row r="334" spans="1:15">
      <c r="A334" s="1" t="s">
        <v>5</v>
      </c>
      <c r="B334" s="63">
        <v>0</v>
      </c>
      <c r="C334" s="64">
        <v>0</v>
      </c>
      <c r="D334" s="63">
        <v>0</v>
      </c>
      <c r="E334" s="63">
        <v>0</v>
      </c>
      <c r="F334" s="64">
        <v>0</v>
      </c>
      <c r="G334" s="66">
        <v>0</v>
      </c>
      <c r="H334" s="25" t="s">
        <v>5</v>
      </c>
      <c r="J334" s="63">
        <v>0</v>
      </c>
      <c r="K334" s="64">
        <v>0</v>
      </c>
      <c r="L334" s="63">
        <v>0</v>
      </c>
      <c r="M334" s="63">
        <v>0</v>
      </c>
      <c r="N334" s="64">
        <v>0</v>
      </c>
      <c r="O334" s="66">
        <v>0</v>
      </c>
    </row>
    <row r="335" spans="1:15">
      <c r="A335" s="3" t="s">
        <v>6</v>
      </c>
      <c r="B335" s="60">
        <v>0</v>
      </c>
      <c r="C335" s="27">
        <v>4.0668966672230749</v>
      </c>
      <c r="D335" s="61">
        <v>4.0668966672230749</v>
      </c>
      <c r="E335" s="61">
        <v>1.4506237790208365</v>
      </c>
      <c r="F335" s="61">
        <v>14.879012039968085</v>
      </c>
      <c r="G335" s="61">
        <v>16.329635818988919</v>
      </c>
      <c r="H335" s="24" t="s">
        <v>53</v>
      </c>
      <c r="J335" s="60">
        <v>0</v>
      </c>
      <c r="K335" s="27">
        <v>5.1033327769252068E-3</v>
      </c>
      <c r="L335" s="61">
        <v>5.1033327769252068E-3</v>
      </c>
      <c r="M335" s="61">
        <v>-6.623779020836551E-3</v>
      </c>
      <c r="N335" s="61">
        <v>5.0029879600319163</v>
      </c>
      <c r="O335" s="61">
        <v>4.9963641810110815</v>
      </c>
    </row>
    <row r="336" spans="1:15">
      <c r="A336" s="1" t="s">
        <v>92</v>
      </c>
      <c r="B336" s="63">
        <v>0</v>
      </c>
      <c r="C336" s="64">
        <v>0</v>
      </c>
      <c r="D336" s="63">
        <v>0</v>
      </c>
      <c r="E336" s="63">
        <v>0</v>
      </c>
      <c r="F336" s="64">
        <v>0</v>
      </c>
      <c r="G336" s="66">
        <v>0</v>
      </c>
      <c r="H336" s="25" t="s">
        <v>92</v>
      </c>
      <c r="J336" s="63">
        <v>0</v>
      </c>
      <c r="K336" s="64">
        <v>0</v>
      </c>
      <c r="L336" s="63">
        <v>0</v>
      </c>
      <c r="M336" s="63">
        <v>0</v>
      </c>
      <c r="N336" s="64">
        <v>0</v>
      </c>
      <c r="O336" s="66">
        <v>0</v>
      </c>
    </row>
    <row r="337" spans="1:15">
      <c r="A337" s="1" t="s">
        <v>99</v>
      </c>
      <c r="B337" s="63">
        <v>0</v>
      </c>
      <c r="C337" s="64">
        <v>0</v>
      </c>
      <c r="D337" s="63">
        <v>0</v>
      </c>
      <c r="E337" s="63">
        <v>0</v>
      </c>
      <c r="F337" s="64">
        <v>0</v>
      </c>
      <c r="G337" s="66">
        <v>0</v>
      </c>
      <c r="H337" s="25" t="s">
        <v>99</v>
      </c>
      <c r="J337" s="63">
        <v>0</v>
      </c>
      <c r="K337" s="64">
        <v>0</v>
      </c>
      <c r="L337" s="63">
        <v>0</v>
      </c>
      <c r="M337" s="63">
        <v>0</v>
      </c>
      <c r="N337" s="64">
        <v>0</v>
      </c>
      <c r="O337" s="66">
        <v>0</v>
      </c>
    </row>
    <row r="338" spans="1:15">
      <c r="A338" s="1" t="s">
        <v>93</v>
      </c>
      <c r="B338" s="63">
        <v>0</v>
      </c>
      <c r="C338" s="64">
        <v>0</v>
      </c>
      <c r="D338" s="63">
        <v>0</v>
      </c>
      <c r="E338" s="63">
        <v>0</v>
      </c>
      <c r="F338" s="67"/>
      <c r="G338" s="68"/>
      <c r="H338" s="25" t="s">
        <v>93</v>
      </c>
      <c r="J338" s="63">
        <v>0</v>
      </c>
      <c r="K338" s="64">
        <v>0</v>
      </c>
      <c r="L338" s="63">
        <v>0</v>
      </c>
      <c r="M338" s="63">
        <v>0</v>
      </c>
      <c r="N338" s="67">
        <v>4.9800000000000004</v>
      </c>
      <c r="O338" s="68">
        <v>4.9800000000000004</v>
      </c>
    </row>
    <row r="339" spans="1:15">
      <c r="A339" s="1" t="s">
        <v>97</v>
      </c>
      <c r="B339" s="63">
        <v>0</v>
      </c>
      <c r="C339" s="64">
        <v>0</v>
      </c>
      <c r="D339" s="63">
        <v>0</v>
      </c>
      <c r="E339" s="63">
        <v>0</v>
      </c>
      <c r="F339" s="64">
        <v>0</v>
      </c>
      <c r="G339" s="66">
        <v>0</v>
      </c>
      <c r="H339" s="25" t="s">
        <v>97</v>
      </c>
      <c r="J339" s="63">
        <v>0</v>
      </c>
      <c r="K339" s="64">
        <v>0</v>
      </c>
      <c r="L339" s="63">
        <v>0</v>
      </c>
      <c r="M339" s="63">
        <v>0</v>
      </c>
      <c r="N339" s="64">
        <v>0</v>
      </c>
      <c r="O339" s="66">
        <v>0</v>
      </c>
    </row>
    <row r="340" spans="1:15">
      <c r="A340" s="1" t="s">
        <v>100</v>
      </c>
      <c r="B340" s="63">
        <v>0</v>
      </c>
      <c r="C340" s="64">
        <v>0</v>
      </c>
      <c r="D340" s="63">
        <v>0</v>
      </c>
      <c r="E340" s="63">
        <v>0</v>
      </c>
      <c r="F340" s="64">
        <v>0</v>
      </c>
      <c r="G340" s="66">
        <v>0</v>
      </c>
      <c r="H340" s="25" t="s">
        <v>100</v>
      </c>
      <c r="J340" s="63">
        <v>0</v>
      </c>
      <c r="K340" s="64">
        <v>0</v>
      </c>
      <c r="L340" s="63">
        <v>0</v>
      </c>
      <c r="M340" s="63">
        <v>0</v>
      </c>
      <c r="N340" s="64">
        <v>0</v>
      </c>
      <c r="O340" s="66">
        <v>0</v>
      </c>
    </row>
    <row r="341" spans="1:15">
      <c r="A341" s="1" t="s">
        <v>7</v>
      </c>
      <c r="B341" s="63">
        <v>0</v>
      </c>
      <c r="C341" s="28">
        <v>4.0668966672230749</v>
      </c>
      <c r="D341" s="65">
        <v>4.0668966672230749</v>
      </c>
      <c r="E341" s="65">
        <v>1.4506237790208365</v>
      </c>
      <c r="F341" s="28">
        <v>1.6234917176881025</v>
      </c>
      <c r="G341" s="65">
        <v>3.0741154967089388</v>
      </c>
      <c r="H341" s="25" t="s">
        <v>7</v>
      </c>
      <c r="J341" s="63">
        <v>0</v>
      </c>
      <c r="K341" s="28">
        <v>5.1033327769252068E-3</v>
      </c>
      <c r="L341" s="65">
        <v>5.1033327769252068E-3</v>
      </c>
      <c r="M341" s="65">
        <v>-6.623779020836551E-3</v>
      </c>
      <c r="N341" s="28">
        <v>2.5082823118973696E-3</v>
      </c>
      <c r="O341" s="65">
        <v>-4.1154967089389594E-3</v>
      </c>
    </row>
    <row r="342" spans="1:15">
      <c r="A342" s="1" t="s">
        <v>8</v>
      </c>
      <c r="B342" s="63">
        <v>0</v>
      </c>
      <c r="C342" s="64">
        <v>0</v>
      </c>
      <c r="D342" s="63">
        <v>0</v>
      </c>
      <c r="E342" s="63">
        <v>0</v>
      </c>
      <c r="F342" s="64">
        <v>0</v>
      </c>
      <c r="G342" s="66">
        <v>0</v>
      </c>
      <c r="H342" s="25" t="s">
        <v>8</v>
      </c>
      <c r="J342" s="63">
        <v>0</v>
      </c>
      <c r="K342" s="64">
        <v>0</v>
      </c>
      <c r="L342" s="63">
        <v>0</v>
      </c>
      <c r="M342" s="63">
        <v>0</v>
      </c>
      <c r="N342" s="64">
        <v>0</v>
      </c>
      <c r="O342" s="66">
        <v>0</v>
      </c>
    </row>
    <row r="343" spans="1:15">
      <c r="A343" s="1" t="s">
        <v>9</v>
      </c>
      <c r="B343" s="63">
        <v>0</v>
      </c>
      <c r="C343" s="64">
        <v>0</v>
      </c>
      <c r="D343" s="63">
        <v>0</v>
      </c>
      <c r="E343" s="63">
        <v>0</v>
      </c>
      <c r="F343" s="28">
        <v>1.2940007786739121</v>
      </c>
      <c r="G343" s="65">
        <v>1.2940007786739121</v>
      </c>
      <c r="H343" s="25" t="s">
        <v>9</v>
      </c>
      <c r="J343" s="63">
        <v>0</v>
      </c>
      <c r="K343" s="64">
        <v>0</v>
      </c>
      <c r="L343" s="63">
        <v>0</v>
      </c>
      <c r="M343" s="63">
        <v>0</v>
      </c>
      <c r="N343" s="28">
        <v>1.9992213260879854E-3</v>
      </c>
      <c r="O343" s="65">
        <v>1.9992213260879854E-3</v>
      </c>
    </row>
    <row r="344" spans="1:15">
      <c r="A344" s="1" t="s">
        <v>10</v>
      </c>
      <c r="B344" s="63">
        <v>0</v>
      </c>
      <c r="C344" s="64">
        <v>0</v>
      </c>
      <c r="D344" s="63">
        <v>0</v>
      </c>
      <c r="E344" s="63">
        <v>0</v>
      </c>
      <c r="F344" s="28">
        <v>11.96151954360607</v>
      </c>
      <c r="G344" s="65">
        <v>11.96151954360607</v>
      </c>
      <c r="H344" s="25" t="s">
        <v>10</v>
      </c>
      <c r="J344" s="63">
        <v>0</v>
      </c>
      <c r="K344" s="64">
        <v>0</v>
      </c>
      <c r="L344" s="63">
        <v>0</v>
      </c>
      <c r="M344" s="63">
        <v>0</v>
      </c>
      <c r="N344" s="28">
        <v>1.8480456393930922E-2</v>
      </c>
      <c r="O344" s="65">
        <v>1.8480456393930922E-2</v>
      </c>
    </row>
    <row r="345" spans="1:15">
      <c r="A345" s="3" t="s">
        <v>11</v>
      </c>
      <c r="B345" s="60">
        <v>0</v>
      </c>
      <c r="C345" s="27">
        <v>2.988250203421277</v>
      </c>
      <c r="D345" s="61">
        <v>2.988250203421277</v>
      </c>
      <c r="E345" s="61">
        <v>10.79127467745279</v>
      </c>
      <c r="F345" s="61">
        <v>63.751504412291112</v>
      </c>
      <c r="G345" s="61">
        <v>74.542779089743902</v>
      </c>
      <c r="H345" s="24" t="s">
        <v>54</v>
      </c>
      <c r="J345" s="60">
        <v>0</v>
      </c>
      <c r="K345" s="27">
        <v>3.7497965787229859E-3</v>
      </c>
      <c r="L345" s="61">
        <v>3.7497965787229859E-3</v>
      </c>
      <c r="M345" s="61">
        <v>0.63072532254721025</v>
      </c>
      <c r="N345" s="61">
        <v>1.1984955877088908</v>
      </c>
      <c r="O345" s="61">
        <v>1.8292209102560975</v>
      </c>
    </row>
    <row r="346" spans="1:15">
      <c r="A346" s="1" t="s">
        <v>12</v>
      </c>
      <c r="B346" s="63">
        <v>0</v>
      </c>
      <c r="C346" s="64">
        <v>0</v>
      </c>
      <c r="D346" s="63">
        <v>0</v>
      </c>
      <c r="E346" s="65">
        <v>9.0473114638931129</v>
      </c>
      <c r="F346" s="28">
        <v>10.362989260691769</v>
      </c>
      <c r="G346" s="65">
        <v>19.410300724584882</v>
      </c>
      <c r="H346" s="25" t="s">
        <v>12</v>
      </c>
      <c r="J346" s="63">
        <v>0</v>
      </c>
      <c r="K346" s="64">
        <v>0</v>
      </c>
      <c r="L346" s="63">
        <v>0</v>
      </c>
      <c r="M346" s="65">
        <v>-4.1311463893112688E-2</v>
      </c>
      <c r="N346" s="28">
        <v>1.6010739308230271E-2</v>
      </c>
      <c r="O346" s="65">
        <v>-2.5300724584884193E-2</v>
      </c>
    </row>
    <row r="347" spans="1:15">
      <c r="A347" s="1" t="s">
        <v>13</v>
      </c>
      <c r="B347" s="63">
        <v>0</v>
      </c>
      <c r="C347" s="64">
        <v>0</v>
      </c>
      <c r="D347" s="63">
        <v>0</v>
      </c>
      <c r="E347" s="63">
        <v>0</v>
      </c>
      <c r="F347" s="67"/>
      <c r="G347" s="68"/>
      <c r="H347" s="25" t="s">
        <v>13</v>
      </c>
      <c r="J347" s="63">
        <v>0</v>
      </c>
      <c r="K347" s="64">
        <v>0</v>
      </c>
      <c r="L347" s="63">
        <v>0</v>
      </c>
      <c r="M347" s="63">
        <v>0</v>
      </c>
      <c r="N347" s="67">
        <v>1.1000000000000001</v>
      </c>
      <c r="O347" s="68">
        <v>1.1000000000000001</v>
      </c>
    </row>
    <row r="348" spans="1:15">
      <c r="A348" s="1" t="s">
        <v>14</v>
      </c>
      <c r="B348" s="63">
        <v>0</v>
      </c>
      <c r="C348" s="28">
        <v>0.9587968567127092</v>
      </c>
      <c r="D348" s="65">
        <v>0.9587968567127092</v>
      </c>
      <c r="E348" s="65">
        <v>1.3260549780522883</v>
      </c>
      <c r="F348" s="28">
        <v>1.0613602065820744</v>
      </c>
      <c r="G348" s="65">
        <v>2.3874151846343628</v>
      </c>
      <c r="H348" s="25" t="s">
        <v>14</v>
      </c>
      <c r="J348" s="63">
        <v>0</v>
      </c>
      <c r="K348" s="28">
        <v>1.2031432872907644E-3</v>
      </c>
      <c r="L348" s="65">
        <v>1.2031432872907644E-3</v>
      </c>
      <c r="M348" s="65">
        <v>0.67394502194771166</v>
      </c>
      <c r="N348" s="28">
        <v>1.639793417925528E-3</v>
      </c>
      <c r="O348" s="65">
        <v>0.67558481536563697</v>
      </c>
    </row>
    <row r="349" spans="1:15">
      <c r="A349" s="1" t="s">
        <v>101</v>
      </c>
      <c r="B349" s="63">
        <v>0</v>
      </c>
      <c r="C349" s="28">
        <v>2.0294533467085678</v>
      </c>
      <c r="D349" s="65">
        <v>2.0294533467085678</v>
      </c>
      <c r="E349" s="65">
        <v>0.41790823550738787</v>
      </c>
      <c r="F349" s="28">
        <v>52.32715494501727</v>
      </c>
      <c r="G349" s="65">
        <v>52.74506318052466</v>
      </c>
      <c r="H349" s="25" t="s">
        <v>101</v>
      </c>
      <c r="J349" s="63">
        <v>0</v>
      </c>
      <c r="K349" s="28">
        <v>2.5466532914322215E-3</v>
      </c>
      <c r="L349" s="65">
        <v>2.5466532914322215E-3</v>
      </c>
      <c r="M349" s="65">
        <v>-1.9082355073878343E-3</v>
      </c>
      <c r="N349" s="28">
        <v>8.0845054982731313E-2</v>
      </c>
      <c r="O349" s="65">
        <v>7.8936819475337927E-2</v>
      </c>
    </row>
    <row r="350" spans="1:15">
      <c r="A350" s="3" t="s">
        <v>15</v>
      </c>
      <c r="B350" s="60">
        <v>0</v>
      </c>
      <c r="C350" s="27">
        <v>3.1640296271519404</v>
      </c>
      <c r="D350" s="61">
        <v>3.1640296271519404</v>
      </c>
      <c r="E350" s="61">
        <v>9.6452417085421445</v>
      </c>
      <c r="F350" s="27">
        <v>65.940123013258102</v>
      </c>
      <c r="G350" s="61">
        <v>75.585364721800246</v>
      </c>
      <c r="H350" s="24" t="s">
        <v>55</v>
      </c>
      <c r="J350" s="60">
        <v>0</v>
      </c>
      <c r="K350" s="27">
        <v>3.9703728480597889E-3</v>
      </c>
      <c r="L350" s="61">
        <v>3.9703728480597889E-3</v>
      </c>
      <c r="M350" s="61">
        <v>-4.4041708542144065E-2</v>
      </c>
      <c r="N350" s="27">
        <v>-23.898123013258108</v>
      </c>
      <c r="O350" s="61">
        <v>-23.942164721800253</v>
      </c>
    </row>
    <row r="351" spans="1:15">
      <c r="A351" s="1" t="s">
        <v>103</v>
      </c>
      <c r="B351" s="63">
        <v>0</v>
      </c>
      <c r="C351" s="64">
        <v>0</v>
      </c>
      <c r="D351" s="63">
        <v>0</v>
      </c>
      <c r="E351" s="65">
        <v>2.7314723373667968</v>
      </c>
      <c r="F351" s="28">
        <v>32.681507320643895</v>
      </c>
      <c r="G351" s="65">
        <v>35.412979658010691</v>
      </c>
      <c r="H351" s="25" t="s">
        <v>103</v>
      </c>
      <c r="J351" s="63">
        <v>0</v>
      </c>
      <c r="K351" s="64">
        <v>0</v>
      </c>
      <c r="L351" s="63">
        <v>0</v>
      </c>
      <c r="M351" s="65">
        <v>-1.2472337366796982E-2</v>
      </c>
      <c r="N351" s="28">
        <v>-23.949507320643896</v>
      </c>
      <c r="O351" s="65">
        <v>-23.961979658010691</v>
      </c>
    </row>
    <row r="352" spans="1:15">
      <c r="A352" s="1" t="s">
        <v>16</v>
      </c>
      <c r="B352" s="63">
        <v>0</v>
      </c>
      <c r="C352" s="28">
        <v>3.1640296271519404</v>
      </c>
      <c r="D352" s="65">
        <v>3.1640296271519404</v>
      </c>
      <c r="E352" s="65">
        <v>6.7530354344417365</v>
      </c>
      <c r="F352" s="28">
        <v>20.78488750744971</v>
      </c>
      <c r="G352" s="65">
        <v>27.537922941891445</v>
      </c>
      <c r="H352" s="25" t="s">
        <v>16</v>
      </c>
      <c r="J352" s="63">
        <v>0</v>
      </c>
      <c r="K352" s="28">
        <v>3.9703728480597889E-3</v>
      </c>
      <c r="L352" s="65">
        <v>3.9703728480597889E-3</v>
      </c>
      <c r="M352" s="65">
        <v>-3.0835434441736531E-2</v>
      </c>
      <c r="N352" s="28">
        <v>3.2112492550286476E-2</v>
      </c>
      <c r="O352" s="65">
        <v>1.2770581085526089E-3</v>
      </c>
    </row>
    <row r="353" spans="1:15">
      <c r="A353" s="1" t="s">
        <v>94</v>
      </c>
      <c r="B353" s="63">
        <v>0</v>
      </c>
      <c r="C353" s="64">
        <v>0</v>
      </c>
      <c r="D353" s="63">
        <v>0</v>
      </c>
      <c r="E353" s="65">
        <v>0.16073393673361069</v>
      </c>
      <c r="F353" s="28">
        <v>12.473728185164493</v>
      </c>
      <c r="G353" s="65">
        <v>12.634462121898103</v>
      </c>
      <c r="H353" s="25" t="s">
        <v>94</v>
      </c>
      <c r="J353" s="63">
        <v>0</v>
      </c>
      <c r="K353" s="64">
        <v>0</v>
      </c>
      <c r="L353" s="63">
        <v>0</v>
      </c>
      <c r="M353" s="65">
        <v>-7.3393673361069056E-4</v>
      </c>
      <c r="N353" s="28">
        <v>1.9271814835507328E-2</v>
      </c>
      <c r="O353" s="65">
        <v>1.8537878101897221E-2</v>
      </c>
    </row>
    <row r="354" spans="1:15">
      <c r="A354" s="3" t="s">
        <v>119</v>
      </c>
      <c r="B354" s="60">
        <v>0</v>
      </c>
      <c r="C354" s="62">
        <v>0</v>
      </c>
      <c r="D354" s="60">
        <v>0</v>
      </c>
      <c r="E354" s="61">
        <v>3.3231741419674004</v>
      </c>
      <c r="F354" s="27">
        <v>9.1858079967592516</v>
      </c>
      <c r="G354" s="61">
        <v>12.508982138726651</v>
      </c>
      <c r="H354" s="24" t="s">
        <v>56</v>
      </c>
      <c r="J354" s="60">
        <v>0</v>
      </c>
      <c r="K354" s="62">
        <v>0</v>
      </c>
      <c r="L354" s="60">
        <v>0</v>
      </c>
      <c r="M354" s="61">
        <v>-1.5174141967400967E-2</v>
      </c>
      <c r="N354" s="27">
        <v>1.4192003240747653E-2</v>
      </c>
      <c r="O354" s="61">
        <v>-9.821387266519821E-4</v>
      </c>
    </row>
    <row r="355" spans="1:15">
      <c r="A355" s="1" t="s">
        <v>95</v>
      </c>
      <c r="B355" s="63">
        <v>0</v>
      </c>
      <c r="C355" s="64">
        <v>0</v>
      </c>
      <c r="D355" s="63">
        <v>0</v>
      </c>
      <c r="E355" s="63">
        <v>0</v>
      </c>
      <c r="F355" s="64">
        <v>0</v>
      </c>
      <c r="G355" s="66">
        <v>0</v>
      </c>
      <c r="H355" s="25" t="s">
        <v>95</v>
      </c>
      <c r="J355" s="63">
        <v>0</v>
      </c>
      <c r="K355" s="64">
        <v>0</v>
      </c>
      <c r="L355" s="63">
        <v>0</v>
      </c>
      <c r="M355" s="63">
        <v>0</v>
      </c>
      <c r="N355" s="64">
        <v>0</v>
      </c>
      <c r="O355" s="66">
        <v>0</v>
      </c>
    </row>
    <row r="356" spans="1:15">
      <c r="A356" s="1" t="s">
        <v>17</v>
      </c>
      <c r="B356" s="63">
        <v>0</v>
      </c>
      <c r="C356" s="64">
        <v>0</v>
      </c>
      <c r="D356" s="63">
        <v>0</v>
      </c>
      <c r="E356" s="65">
        <v>3.3231741419674004</v>
      </c>
      <c r="F356" s="28">
        <v>7.987659127616741</v>
      </c>
      <c r="G356" s="65">
        <v>11.31083326958414</v>
      </c>
      <c r="H356" s="25" t="s">
        <v>17</v>
      </c>
      <c r="J356" s="63">
        <v>0</v>
      </c>
      <c r="K356" s="64">
        <v>0</v>
      </c>
      <c r="L356" s="63">
        <v>0</v>
      </c>
      <c r="M356" s="65">
        <v>-1.5174141967400967E-2</v>
      </c>
      <c r="N356" s="28">
        <v>1.2340872383258983E-2</v>
      </c>
      <c r="O356" s="65">
        <v>-2.8332695841406519E-3</v>
      </c>
    </row>
    <row r="357" spans="1:15">
      <c r="A357" s="1" t="s">
        <v>102</v>
      </c>
      <c r="B357" s="63">
        <v>0</v>
      </c>
      <c r="C357" s="64">
        <v>0</v>
      </c>
      <c r="D357" s="63">
        <v>0</v>
      </c>
      <c r="E357" s="63">
        <v>0</v>
      </c>
      <c r="F357" s="28">
        <v>1.1981488691425111</v>
      </c>
      <c r="G357" s="65">
        <v>1.1981488691425111</v>
      </c>
      <c r="H357" s="25" t="s">
        <v>102</v>
      </c>
      <c r="J357" s="63">
        <v>0</v>
      </c>
      <c r="K357" s="64">
        <v>0</v>
      </c>
      <c r="L357" s="63">
        <v>0</v>
      </c>
      <c r="M357" s="63">
        <v>0</v>
      </c>
      <c r="N357" s="28">
        <v>1.8511308574888918E-3</v>
      </c>
      <c r="O357" s="65">
        <v>1.8511308574888918E-3</v>
      </c>
    </row>
    <row r="358" spans="1:15" ht="13.5" thickBot="1">
      <c r="A358" s="4" t="s">
        <v>18</v>
      </c>
      <c r="B358" s="69">
        <v>0</v>
      </c>
      <c r="C358" s="70">
        <v>0</v>
      </c>
      <c r="D358" s="69">
        <v>0</v>
      </c>
      <c r="E358" s="69">
        <v>0</v>
      </c>
      <c r="F358" s="70">
        <v>0</v>
      </c>
      <c r="G358" s="71">
        <v>0</v>
      </c>
      <c r="H358" s="26" t="s">
        <v>18</v>
      </c>
      <c r="J358" s="69">
        <v>0</v>
      </c>
      <c r="K358" s="70">
        <v>0</v>
      </c>
      <c r="L358" s="69">
        <v>0</v>
      </c>
      <c r="M358" s="69">
        <v>0</v>
      </c>
      <c r="N358" s="70">
        <v>0</v>
      </c>
      <c r="O358" s="71">
        <v>0</v>
      </c>
    </row>
  </sheetData>
  <mergeCells count="48">
    <mergeCell ref="J284:L284"/>
    <mergeCell ref="M284:O284"/>
    <mergeCell ref="J324:L324"/>
    <mergeCell ref="M324:O324"/>
    <mergeCell ref="J124:L124"/>
    <mergeCell ref="M124:O124"/>
    <mergeCell ref="J164:L164"/>
    <mergeCell ref="M164:O164"/>
    <mergeCell ref="J204:L204"/>
    <mergeCell ref="M204:O204"/>
    <mergeCell ref="J4:L4"/>
    <mergeCell ref="M4:O4"/>
    <mergeCell ref="J44:L44"/>
    <mergeCell ref="M44:O44"/>
    <mergeCell ref="J84:L84"/>
    <mergeCell ref="M84:O84"/>
    <mergeCell ref="A284:A285"/>
    <mergeCell ref="B284:D284"/>
    <mergeCell ref="E284:G284"/>
    <mergeCell ref="H284:H285"/>
    <mergeCell ref="A324:A325"/>
    <mergeCell ref="B324:D324"/>
    <mergeCell ref="E324:G324"/>
    <mergeCell ref="H324:H325"/>
    <mergeCell ref="A164:A165"/>
    <mergeCell ref="B164:D164"/>
    <mergeCell ref="E164:G164"/>
    <mergeCell ref="H164:H165"/>
    <mergeCell ref="A204:A205"/>
    <mergeCell ref="B204:D204"/>
    <mergeCell ref="E204:G204"/>
    <mergeCell ref="H204:H205"/>
    <mergeCell ref="A84:A85"/>
    <mergeCell ref="B84:D84"/>
    <mergeCell ref="E84:G84"/>
    <mergeCell ref="H84:H85"/>
    <mergeCell ref="A124:A125"/>
    <mergeCell ref="B124:D124"/>
    <mergeCell ref="E124:G124"/>
    <mergeCell ref="H124:H125"/>
    <mergeCell ref="A4:A5"/>
    <mergeCell ref="B4:D4"/>
    <mergeCell ref="E4:G4"/>
    <mergeCell ref="H4:H5"/>
    <mergeCell ref="A44:A45"/>
    <mergeCell ref="B44:D44"/>
    <mergeCell ref="E44:G44"/>
    <mergeCell ref="H44:H45"/>
  </mergeCells>
  <conditionalFormatting sqref="A1:G2 H1:H4 A4 D4:D5 G4:G5 B5:C5 E5:F5 A6:H38">
    <cfRule type="cellIs" dxfId="17" priority="28" stopIfTrue="1" operator="equal">
      <formula>0</formula>
    </cfRule>
  </conditionalFormatting>
  <conditionalFormatting sqref="A41:G42 H41:H44 A44 D44:D45 G44:G45 B45:C45 E45:F45 A46:H78">
    <cfRule type="cellIs" dxfId="16" priority="27" stopIfTrue="1" operator="equal">
      <formula>0</formula>
    </cfRule>
  </conditionalFormatting>
  <conditionalFormatting sqref="A81:G82 H81:H84 A84 D84:D85 G84:G85 B85:C85 E85:F85 A86:H118">
    <cfRule type="cellIs" dxfId="15" priority="26" stopIfTrue="1" operator="equal">
      <formula>0</formula>
    </cfRule>
  </conditionalFormatting>
  <conditionalFormatting sqref="A121:G122 H121:H124 A124 D124:D125 G124:G125 B125:C125 E125:F125 A126:H158">
    <cfRule type="cellIs" dxfId="14" priority="25" stopIfTrue="1" operator="equal">
      <formula>0</formula>
    </cfRule>
  </conditionalFormatting>
  <conditionalFormatting sqref="A161:G162 H161:H164 A164 D164:D165 G164:G165 B165:C165 E165:F165 A166:H198">
    <cfRule type="cellIs" dxfId="13" priority="24" stopIfTrue="1" operator="equal">
      <formula>0</formula>
    </cfRule>
  </conditionalFormatting>
  <conditionalFormatting sqref="A201:G202 H201:H204 A204 D204:D205 G204:G205 B205:C205 E205:F205 A206:H238">
    <cfRule type="cellIs" dxfId="12" priority="23" stopIfTrue="1" operator="equal">
      <formula>0</formula>
    </cfRule>
  </conditionalFormatting>
  <conditionalFormatting sqref="A241:G242 H241:H244 A244 D244:D245 G244:G245 B245:C245 E245:F245 A246:H278">
    <cfRule type="cellIs" dxfId="11" priority="22" stopIfTrue="1" operator="equal">
      <formula>0</formula>
    </cfRule>
  </conditionalFormatting>
  <conditionalFormatting sqref="A281:G282 H281:H284 A284 D284:D285 G284:G285 B285:C285 E285:F285 A286:H318">
    <cfRule type="cellIs" dxfId="10" priority="21" stopIfTrue="1" operator="equal">
      <formula>0</formula>
    </cfRule>
  </conditionalFormatting>
  <conditionalFormatting sqref="A321:G322 H321:H324 A324 D324:D325 G324:G325 B325:C325 E325:F325 A326:H358">
    <cfRule type="cellIs" dxfId="9" priority="20" stopIfTrue="1" operator="equal">
      <formula>0</formula>
    </cfRule>
  </conditionalFormatting>
  <conditionalFormatting sqref="J41:O42 L44:L45 O44:O45 J45:K45 M45:N45 J46:O78">
    <cfRule type="cellIs" dxfId="8" priority="8" stopIfTrue="1" operator="equal">
      <formula>0</formula>
    </cfRule>
  </conditionalFormatting>
  <conditionalFormatting sqref="J81:O82 L84:L85 O84:O85 J85:K85 M85:N85 J86:O118">
    <cfRule type="cellIs" dxfId="7" priority="7" stopIfTrue="1" operator="equal">
      <formula>0</formula>
    </cfRule>
  </conditionalFormatting>
  <conditionalFormatting sqref="J121:O122 L124:L125 O124:O125 J125:K125 M125:N125 J126:O158">
    <cfRule type="cellIs" dxfId="6" priority="6" stopIfTrue="1" operator="equal">
      <formula>0</formula>
    </cfRule>
  </conditionalFormatting>
  <conditionalFormatting sqref="J161:O162 L164:L165 O164:O165 J165:K165 M165:N165 J166:O198">
    <cfRule type="cellIs" dxfId="5" priority="5" stopIfTrue="1" operator="equal">
      <formula>0</formula>
    </cfRule>
  </conditionalFormatting>
  <conditionalFormatting sqref="J201:O202 L204:L205 O204:O205 J205:K205 M205:N205 J206:O238">
    <cfRule type="cellIs" dxfId="4" priority="4" stopIfTrue="1" operator="equal">
      <formula>0</formula>
    </cfRule>
  </conditionalFormatting>
  <conditionalFormatting sqref="J241:O242 L244:L245 O244:O245 J245:K245 M245:N245 J246:O278">
    <cfRule type="cellIs" dxfId="3" priority="3" stopIfTrue="1" operator="equal">
      <formula>0</formula>
    </cfRule>
  </conditionalFormatting>
  <conditionalFormatting sqref="J281:O282 L284:L285 O284:O285 J285:K285 M285:N285 J286:O318">
    <cfRule type="cellIs" dxfId="2" priority="2" stopIfTrue="1" operator="equal">
      <formula>0</formula>
    </cfRule>
  </conditionalFormatting>
  <conditionalFormatting sqref="J321:O322 L324:L325 O324:O325 J325:K325 M325:N325 J326:O358">
    <cfRule type="cellIs" dxfId="1" priority="1" stopIfTrue="1" operator="equal">
      <formula>0</formula>
    </cfRule>
  </conditionalFormatting>
  <conditionalFormatting sqref="L4:L5 O4:O5 J5:K5 M5:N5 J6:O38">
    <cfRule type="cellIs" dxfId="0" priority="9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54"/>
  <sheetViews>
    <sheetView showGridLines="0" zoomScaleNormal="100" zoomScaleSheetLayoutView="130" workbookViewId="0"/>
  </sheetViews>
  <sheetFormatPr defaultColWidth="9.140625" defaultRowHeight="12.75"/>
  <cols>
    <col min="1" max="1" width="21" style="111" customWidth="1"/>
    <col min="2" max="15" width="15.7109375" style="111" customWidth="1"/>
    <col min="16" max="27" width="15.7109375" style="110" customWidth="1"/>
    <col min="28" max="29" width="15.7109375" style="143" customWidth="1"/>
    <col min="30" max="41" width="15.7109375" style="159" customWidth="1"/>
    <col min="42" max="42" width="15.7109375" style="143" customWidth="1"/>
    <col min="43" max="43" width="14.28515625" style="76" customWidth="1"/>
    <col min="44" max="44" width="9.140625" style="76"/>
    <col min="45" max="45" width="11.28515625" style="76" bestFit="1" customWidth="1"/>
    <col min="46" max="46" width="9.140625" style="76"/>
    <col min="47" max="47" width="15.28515625" style="76" customWidth="1"/>
    <col min="48" max="48" width="13" style="76" bestFit="1" customWidth="1"/>
    <col min="49" max="16384" width="9.140625" style="76"/>
  </cols>
  <sheetData>
    <row r="1" spans="1:46" ht="15">
      <c r="A1" s="128" t="s">
        <v>112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46" ht="15.75" thickBot="1">
      <c r="A2" s="130" t="s">
        <v>113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46" ht="25.5" customHeight="1">
      <c r="A3" s="466" t="s">
        <v>63</v>
      </c>
      <c r="B3" s="94"/>
      <c r="C3" s="94"/>
      <c r="D3" s="94"/>
      <c r="E3" s="94"/>
      <c r="F3" s="94"/>
      <c r="G3" s="94"/>
      <c r="H3" s="94"/>
      <c r="I3" s="94"/>
      <c r="J3" s="462" t="s">
        <v>231</v>
      </c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95"/>
      <c r="AD3" s="462" t="s">
        <v>232</v>
      </c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131" t="s">
        <v>98</v>
      </c>
    </row>
    <row r="4" spans="1:46" ht="12" customHeight="1">
      <c r="A4" s="467"/>
      <c r="B4" s="98"/>
      <c r="C4" s="98"/>
      <c r="D4" s="98"/>
      <c r="E4" s="98"/>
      <c r="F4" s="98"/>
      <c r="G4" s="98"/>
      <c r="H4" s="98"/>
      <c r="I4" s="98"/>
      <c r="J4" s="470" t="s">
        <v>233</v>
      </c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160"/>
      <c r="AD4" s="463" t="s">
        <v>224</v>
      </c>
      <c r="AE4" s="463"/>
      <c r="AF4" s="463"/>
      <c r="AG4" s="463"/>
      <c r="AH4" s="463"/>
      <c r="AI4" s="463"/>
      <c r="AJ4" s="463"/>
      <c r="AK4" s="463"/>
      <c r="AL4" s="463"/>
      <c r="AM4" s="463"/>
      <c r="AN4" s="463"/>
      <c r="AO4" s="463"/>
      <c r="AP4" s="463"/>
      <c r="AQ4" s="132"/>
    </row>
    <row r="5" spans="1:46">
      <c r="A5" s="468"/>
      <c r="B5" s="102">
        <v>2000</v>
      </c>
      <c r="C5" s="102">
        <v>2001</v>
      </c>
      <c r="D5" s="102">
        <v>2002</v>
      </c>
      <c r="E5" s="102">
        <v>2003</v>
      </c>
      <c r="F5" s="102">
        <v>2004</v>
      </c>
      <c r="G5" s="102">
        <v>2005</v>
      </c>
      <c r="H5" s="102">
        <v>2006</v>
      </c>
      <c r="I5" s="102">
        <v>2007</v>
      </c>
      <c r="J5" s="102">
        <v>2008</v>
      </c>
      <c r="K5" s="102">
        <v>2009</v>
      </c>
      <c r="L5" s="102">
        <v>2010</v>
      </c>
      <c r="M5" s="102">
        <v>2011</v>
      </c>
      <c r="N5" s="102">
        <v>2012</v>
      </c>
      <c r="O5" s="102">
        <v>2013</v>
      </c>
      <c r="P5" s="102">
        <v>2014</v>
      </c>
      <c r="Q5" s="102">
        <v>2015</v>
      </c>
      <c r="R5" s="102">
        <v>2016</v>
      </c>
      <c r="S5" s="102">
        <v>2017</v>
      </c>
      <c r="T5" s="102">
        <v>2018</v>
      </c>
      <c r="U5" s="102">
        <v>2019</v>
      </c>
      <c r="V5" s="102">
        <v>2020</v>
      </c>
      <c r="W5" s="102">
        <v>2021</v>
      </c>
      <c r="X5" s="102">
        <v>2022</v>
      </c>
      <c r="Y5" s="102">
        <v>2023</v>
      </c>
      <c r="Z5" s="102">
        <v>2024</v>
      </c>
      <c r="AA5" s="102">
        <v>2025</v>
      </c>
      <c r="AB5" s="103" t="s">
        <v>220</v>
      </c>
      <c r="AC5" s="161"/>
      <c r="AD5" s="162">
        <v>2014</v>
      </c>
      <c r="AE5" s="162">
        <v>2015</v>
      </c>
      <c r="AF5" s="162" t="s">
        <v>203</v>
      </c>
      <c r="AG5" s="162">
        <v>2017</v>
      </c>
      <c r="AH5" s="162">
        <v>2018</v>
      </c>
      <c r="AI5" s="162">
        <v>2019</v>
      </c>
      <c r="AJ5" s="162">
        <v>2020</v>
      </c>
      <c r="AK5" s="162">
        <v>2021</v>
      </c>
      <c r="AL5" s="162">
        <v>2022</v>
      </c>
      <c r="AM5" s="162">
        <v>2023</v>
      </c>
      <c r="AN5" s="162">
        <v>2024</v>
      </c>
      <c r="AO5" s="162">
        <v>2025</v>
      </c>
      <c r="AP5" s="103" t="s">
        <v>220</v>
      </c>
      <c r="AQ5" s="133"/>
    </row>
    <row r="6" spans="1:46">
      <c r="A6" s="101" t="s">
        <v>227</v>
      </c>
      <c r="B6" s="163">
        <v>348920.938783066</v>
      </c>
      <c r="C6" s="163">
        <v>328551.46572964097</v>
      </c>
      <c r="D6" s="163">
        <v>345723.62472384499</v>
      </c>
      <c r="E6" s="163">
        <v>364384.63799999998</v>
      </c>
      <c r="F6" s="163">
        <v>387492.41571201413</v>
      </c>
      <c r="G6" s="163">
        <v>403082.78304391133</v>
      </c>
      <c r="H6" s="163">
        <v>419449.14720930194</v>
      </c>
      <c r="I6" s="163">
        <v>445148.92568056309</v>
      </c>
      <c r="J6" s="163">
        <v>463171.57719062001</v>
      </c>
      <c r="K6" s="163">
        <v>466158.1230211982</v>
      </c>
      <c r="L6" s="163">
        <v>515798.68759075424</v>
      </c>
      <c r="M6" s="163">
        <v>531758.22829119628</v>
      </c>
      <c r="N6" s="163">
        <v>557939.06062063645</v>
      </c>
      <c r="O6" s="163">
        <v>577364.01439335523</v>
      </c>
      <c r="P6" s="163">
        <v>596286.40901744668</v>
      </c>
      <c r="Q6" s="163">
        <v>586646.80625053693</v>
      </c>
      <c r="R6" s="163">
        <v>584388.47442776756</v>
      </c>
      <c r="S6" s="163">
        <v>595574.26383692224</v>
      </c>
      <c r="T6" s="163">
        <v>607203.0776578465</v>
      </c>
      <c r="U6" s="163">
        <v>633032.30556806724</v>
      </c>
      <c r="V6" s="163">
        <v>628763.71684451657</v>
      </c>
      <c r="W6" s="163">
        <v>656396.30324133555</v>
      </c>
      <c r="X6" s="163">
        <v>677161.56278804783</v>
      </c>
      <c r="Y6" s="163">
        <v>708119.23738025909</v>
      </c>
      <c r="Z6" s="163">
        <v>751335.48931343923</v>
      </c>
      <c r="AA6" s="163">
        <v>775895.91337896721</v>
      </c>
      <c r="AB6" s="117">
        <v>3.2689024297216429E-2</v>
      </c>
      <c r="AC6" s="161"/>
      <c r="AD6" s="109">
        <v>28605.673999999999</v>
      </c>
      <c r="AE6" s="109">
        <v>30278.018</v>
      </c>
      <c r="AF6" s="109">
        <v>28231.884000000002</v>
      </c>
      <c r="AG6" s="109">
        <v>27732.947999999997</v>
      </c>
      <c r="AH6" s="109">
        <v>33223.292000000001</v>
      </c>
      <c r="AI6" s="109">
        <v>35176.285000000003</v>
      </c>
      <c r="AJ6" s="109">
        <v>32627.095000000001</v>
      </c>
      <c r="AK6" s="109">
        <v>29897.914000000004</v>
      </c>
      <c r="AL6" s="109">
        <v>32484.89</v>
      </c>
      <c r="AM6" s="109">
        <v>37093.089999999997</v>
      </c>
      <c r="AN6" s="109">
        <v>38149.426999999996</v>
      </c>
      <c r="AO6" s="109">
        <v>38199</v>
      </c>
      <c r="AP6" s="106">
        <v>1.2994428461534646E-3</v>
      </c>
      <c r="AQ6" s="132" t="s">
        <v>51</v>
      </c>
      <c r="AS6" s="157"/>
      <c r="AT6" s="158"/>
    </row>
    <row r="7" spans="1:46">
      <c r="A7" s="101" t="s">
        <v>21</v>
      </c>
      <c r="B7" s="163">
        <v>39625.214924388019</v>
      </c>
      <c r="C7" s="163">
        <v>37311.955220188036</v>
      </c>
      <c r="D7" s="163">
        <v>39262.111875258117</v>
      </c>
      <c r="E7" s="163">
        <v>41381.350303176696</v>
      </c>
      <c r="F7" s="163">
        <v>45374.68418726058</v>
      </c>
      <c r="G7" s="163">
        <v>45877.531720920604</v>
      </c>
      <c r="H7" s="163">
        <v>53170.154017387307</v>
      </c>
      <c r="I7" s="163">
        <v>49272.736769637653</v>
      </c>
      <c r="J7" s="163">
        <v>57697.469769288698</v>
      </c>
      <c r="K7" s="163">
        <v>63030.191531860131</v>
      </c>
      <c r="L7" s="163">
        <v>63433.822312336022</v>
      </c>
      <c r="M7" s="163">
        <v>67714.287786423287</v>
      </c>
      <c r="N7" s="163">
        <v>70643.550065741409</v>
      </c>
      <c r="O7" s="163">
        <v>71481.671440245962</v>
      </c>
      <c r="P7" s="163">
        <v>80759.537503339787</v>
      </c>
      <c r="Q7" s="163">
        <v>87162.728349524841</v>
      </c>
      <c r="R7" s="163">
        <v>72258.789540223879</v>
      </c>
      <c r="S7" s="163">
        <v>94820.359892994718</v>
      </c>
      <c r="T7" s="163">
        <v>112652.99487028187</v>
      </c>
      <c r="U7" s="163">
        <v>121088.86700647911</v>
      </c>
      <c r="V7" s="163">
        <v>121474.6273199628</v>
      </c>
      <c r="W7" s="163">
        <v>136173.82679209154</v>
      </c>
      <c r="X7" s="163">
        <v>137162.74616725021</v>
      </c>
      <c r="Y7" s="163">
        <v>118564.0467016561</v>
      </c>
      <c r="Z7" s="163">
        <v>116795.88284305025</v>
      </c>
      <c r="AA7" s="163">
        <v>126642.41121200893</v>
      </c>
      <c r="AB7" s="117">
        <v>8.430544064802703E-2</v>
      </c>
      <c r="AC7" s="161"/>
      <c r="AD7" s="109">
        <v>231</v>
      </c>
      <c r="AE7" s="109">
        <v>280.59000000000003</v>
      </c>
      <c r="AF7" s="109">
        <v>213.60899999999998</v>
      </c>
      <c r="AG7" s="109">
        <v>237.60199999999998</v>
      </c>
      <c r="AH7" s="109">
        <v>205.50899999999999</v>
      </c>
      <c r="AI7" s="109">
        <v>240.84</v>
      </c>
      <c r="AJ7" s="109">
        <v>235.42500000000001</v>
      </c>
      <c r="AK7" s="109">
        <v>256.33871963592173</v>
      </c>
      <c r="AL7" s="109">
        <v>284.9683491447351</v>
      </c>
      <c r="AM7" s="109">
        <v>267.18641629925969</v>
      </c>
      <c r="AN7" s="109">
        <v>265.03303192926194</v>
      </c>
      <c r="AO7" s="109">
        <v>255.00039587385214</v>
      </c>
      <c r="AP7" s="106">
        <v>-3.7854285491808137E-2</v>
      </c>
      <c r="AQ7" s="132" t="s">
        <v>52</v>
      </c>
      <c r="AT7" s="158"/>
    </row>
    <row r="8" spans="1:46">
      <c r="A8" s="111" t="s">
        <v>96</v>
      </c>
      <c r="B8" s="164">
        <v>1958.147575215987</v>
      </c>
      <c r="C8" s="164">
        <v>1843.8339017313751</v>
      </c>
      <c r="D8" s="164">
        <v>1940.2042187808488</v>
      </c>
      <c r="E8" s="164">
        <v>2044.93</v>
      </c>
      <c r="F8" s="164">
        <v>2505.8759999999997</v>
      </c>
      <c r="G8" s="164">
        <v>2426.1044308800201</v>
      </c>
      <c r="H8" s="164">
        <v>2860.4668426933317</v>
      </c>
      <c r="I8" s="164">
        <v>3017.8653075930065</v>
      </c>
      <c r="J8" s="164">
        <v>3307.4202328259821</v>
      </c>
      <c r="K8" s="164">
        <v>2807.2833905139241</v>
      </c>
      <c r="L8" s="164">
        <v>3669.5715960372891</v>
      </c>
      <c r="M8" s="164">
        <v>3242.0253457205426</v>
      </c>
      <c r="N8" s="164">
        <v>4419.0973592183855</v>
      </c>
      <c r="O8" s="164">
        <v>6410.6071100133513</v>
      </c>
      <c r="P8" s="164">
        <v>15147.864875677706</v>
      </c>
      <c r="Q8" s="164">
        <v>26463.400883399368</v>
      </c>
      <c r="R8" s="164">
        <v>23163.137352983867</v>
      </c>
      <c r="S8" s="164">
        <v>34238.603604864147</v>
      </c>
      <c r="T8" s="164">
        <v>36625.082071682074</v>
      </c>
      <c r="U8" s="164">
        <v>39063.260112295575</v>
      </c>
      <c r="V8" s="164">
        <v>35271.689424130382</v>
      </c>
      <c r="W8" s="164">
        <v>37604.398562051829</v>
      </c>
      <c r="X8" s="164">
        <v>34665.01180084583</v>
      </c>
      <c r="Y8" s="164">
        <v>27681.861889340526</v>
      </c>
      <c r="Z8" s="164">
        <v>30566.711022782336</v>
      </c>
      <c r="AA8" s="164">
        <v>35702.643773826756</v>
      </c>
      <c r="AB8" s="165">
        <v>0.16802372840232782</v>
      </c>
      <c r="AD8" s="166">
        <v>13</v>
      </c>
      <c r="AE8" s="166">
        <v>13.143000000000001</v>
      </c>
      <c r="AF8" s="159">
        <v>9.0449999999999999</v>
      </c>
      <c r="AG8" s="159">
        <v>4.8860000000000001</v>
      </c>
      <c r="AH8" s="159">
        <v>1.391</v>
      </c>
      <c r="AI8" s="159">
        <v>4.6689999999999996</v>
      </c>
      <c r="AJ8" s="159">
        <v>6.6000000000000003E-2</v>
      </c>
      <c r="AK8" s="159">
        <v>0</v>
      </c>
      <c r="AL8" s="159">
        <v>0</v>
      </c>
      <c r="AM8" s="159">
        <v>0</v>
      </c>
      <c r="AN8" s="159">
        <v>0</v>
      </c>
      <c r="AO8" s="159">
        <v>0</v>
      </c>
      <c r="AP8" s="167"/>
      <c r="AQ8" s="134" t="s">
        <v>96</v>
      </c>
      <c r="AT8" s="158"/>
    </row>
    <row r="9" spans="1:46">
      <c r="A9" s="111" t="s">
        <v>2</v>
      </c>
      <c r="B9" s="164">
        <v>504.98955306130529</v>
      </c>
      <c r="C9" s="164">
        <v>475.50903197472547</v>
      </c>
      <c r="D9" s="164">
        <v>500.3621145263927</v>
      </c>
      <c r="E9" s="164">
        <v>527.37</v>
      </c>
      <c r="F9" s="164">
        <v>330.58</v>
      </c>
      <c r="G9" s="164">
        <v>350.94605608670531</v>
      </c>
      <c r="H9" s="164">
        <v>218.85867230174532</v>
      </c>
      <c r="I9" s="164">
        <v>239.90399654184577</v>
      </c>
      <c r="J9" s="164">
        <v>167.00064696755288</v>
      </c>
      <c r="K9" s="164">
        <v>141.75394699999998</v>
      </c>
      <c r="L9" s="164">
        <v>174.23003100000003</v>
      </c>
      <c r="M9" s="164">
        <v>200.30419050931761</v>
      </c>
      <c r="N9" s="164">
        <v>427.58551840729069</v>
      </c>
      <c r="O9" s="164">
        <v>234.47396599039095</v>
      </c>
      <c r="P9" s="164">
        <v>250.42345560000001</v>
      </c>
      <c r="Q9" s="164">
        <v>280.5675411407571</v>
      </c>
      <c r="R9" s="164">
        <v>240.65660503833806</v>
      </c>
      <c r="S9" s="164">
        <v>188.84972568777224</v>
      </c>
      <c r="T9" s="164">
        <v>242.27165404091656</v>
      </c>
      <c r="U9" s="164">
        <v>249.1768918021144</v>
      </c>
      <c r="V9" s="164">
        <v>257.10818924532657</v>
      </c>
      <c r="W9" s="164">
        <v>265.09806355445807</v>
      </c>
      <c r="X9" s="164">
        <v>302.34410162396426</v>
      </c>
      <c r="Y9" s="164">
        <v>315.42697603400143</v>
      </c>
      <c r="Z9" s="164">
        <v>342.22972534118298</v>
      </c>
      <c r="AA9" s="164">
        <v>203.6680942707481</v>
      </c>
      <c r="AB9" s="165">
        <v>-0.40487900614798167</v>
      </c>
      <c r="AD9" s="166"/>
      <c r="AE9" s="166">
        <v>4.51</v>
      </c>
      <c r="AF9" s="159">
        <v>3.6739999999999999</v>
      </c>
      <c r="AH9" s="159">
        <v>0</v>
      </c>
      <c r="AK9" s="159">
        <v>0</v>
      </c>
      <c r="AL9" s="159">
        <v>0</v>
      </c>
      <c r="AM9" s="159">
        <v>0</v>
      </c>
      <c r="AN9" s="159">
        <v>0</v>
      </c>
      <c r="AO9" s="159">
        <v>0</v>
      </c>
      <c r="AP9" s="167"/>
      <c r="AQ9" s="134" t="s">
        <v>2</v>
      </c>
      <c r="AT9" s="158"/>
    </row>
    <row r="10" spans="1:46">
      <c r="A10" s="111" t="s">
        <v>3</v>
      </c>
      <c r="B10" s="164">
        <v>5082.3177775669137</v>
      </c>
      <c r="C10" s="164">
        <v>4785.6198052980262</v>
      </c>
      <c r="D10" s="164">
        <v>5035.7462930916108</v>
      </c>
      <c r="E10" s="164">
        <v>5307.5591566348339</v>
      </c>
      <c r="F10" s="164">
        <v>5667.3943447187157</v>
      </c>
      <c r="G10" s="164">
        <v>6062.5856162029459</v>
      </c>
      <c r="H10" s="164">
        <v>6440.1264887913931</v>
      </c>
      <c r="I10" s="164">
        <v>6906.1854207560464</v>
      </c>
      <c r="J10" s="164">
        <v>7364.1769659703932</v>
      </c>
      <c r="K10" s="164">
        <v>9089.1896171095323</v>
      </c>
      <c r="L10" s="164">
        <v>8751.1419188623368</v>
      </c>
      <c r="M10" s="164">
        <v>8812.4949325109919</v>
      </c>
      <c r="N10" s="164">
        <v>9694.21021600108</v>
      </c>
      <c r="O10" s="164">
        <v>9976.2757676979963</v>
      </c>
      <c r="P10" s="164">
        <v>9004.5059230348761</v>
      </c>
      <c r="Q10" s="164">
        <v>9195.0576504761957</v>
      </c>
      <c r="R10" s="164">
        <v>6755.6625228990815</v>
      </c>
      <c r="S10" s="164">
        <v>7133.7670590264734</v>
      </c>
      <c r="T10" s="164">
        <v>8896.3935853375351</v>
      </c>
      <c r="U10" s="164">
        <v>10510.768669963616</v>
      </c>
      <c r="V10" s="164">
        <v>10881.570115321474</v>
      </c>
      <c r="W10" s="164">
        <v>11329.665832036108</v>
      </c>
      <c r="X10" s="164">
        <v>9511.9384794607813</v>
      </c>
      <c r="Y10" s="164">
        <v>9838.0478014009295</v>
      </c>
      <c r="Z10" s="164">
        <v>10281.579333421767</v>
      </c>
      <c r="AA10" s="164">
        <v>11273.366158762921</v>
      </c>
      <c r="AB10" s="165">
        <v>9.6462497946906645E-2</v>
      </c>
      <c r="AD10" s="166">
        <v>3</v>
      </c>
      <c r="AE10" s="166">
        <v>5.8040000000000003</v>
      </c>
      <c r="AF10" s="159">
        <v>5.4960000000000004</v>
      </c>
      <c r="AG10" s="159">
        <v>4.8449999999999998</v>
      </c>
      <c r="AH10" s="159">
        <v>5.468</v>
      </c>
      <c r="AI10" s="159">
        <v>8.8160000000000007</v>
      </c>
      <c r="AJ10" s="159">
        <v>9.0090000000000003</v>
      </c>
      <c r="AK10" s="159">
        <v>6.3792534670353866</v>
      </c>
      <c r="AL10" s="159">
        <v>6.2488550026865735</v>
      </c>
      <c r="AM10" s="159">
        <v>7.145229041893792</v>
      </c>
      <c r="AN10" s="159">
        <v>7.6013689105698958</v>
      </c>
      <c r="AO10" s="159">
        <v>8.169500972451317</v>
      </c>
      <c r="AP10" s="167">
        <v>7.4740756377633444E-2</v>
      </c>
      <c r="AQ10" s="134" t="s">
        <v>3</v>
      </c>
      <c r="AT10" s="158"/>
    </row>
    <row r="11" spans="1:46">
      <c r="A11" s="111" t="s">
        <v>4</v>
      </c>
      <c r="B11" s="164">
        <v>45.694865980403684</v>
      </c>
      <c r="C11" s="164">
        <v>43.027269290695145</v>
      </c>
      <c r="D11" s="164">
        <v>45.276144083280158</v>
      </c>
      <c r="E11" s="164">
        <v>47.72</v>
      </c>
      <c r="F11" s="164">
        <v>2.72</v>
      </c>
      <c r="G11" s="164">
        <v>64.159045245929335</v>
      </c>
      <c r="H11" s="164">
        <v>59.415928403673078</v>
      </c>
      <c r="I11" s="164">
        <v>75.424285574259969</v>
      </c>
      <c r="J11" s="164">
        <v>100.18823948739382</v>
      </c>
      <c r="K11" s="164">
        <v>100.14287916915288</v>
      </c>
      <c r="L11" s="164">
        <v>126.672443</v>
      </c>
      <c r="M11" s="164">
        <v>134.29169946204703</v>
      </c>
      <c r="N11" s="164">
        <v>140.03837601763433</v>
      </c>
      <c r="O11" s="164">
        <v>171.33010124961399</v>
      </c>
      <c r="P11" s="164">
        <v>244.63811360000003</v>
      </c>
      <c r="Q11" s="164">
        <v>193.69767139999996</v>
      </c>
      <c r="R11" s="164">
        <v>156.15045800000001</v>
      </c>
      <c r="S11" s="164">
        <v>119.59696</v>
      </c>
      <c r="T11" s="164">
        <v>301.89694481555949</v>
      </c>
      <c r="U11" s="164">
        <v>1087.6579893892654</v>
      </c>
      <c r="V11" s="164">
        <v>1261.8618903702015</v>
      </c>
      <c r="W11" s="164">
        <v>1229.1720021355213</v>
      </c>
      <c r="X11" s="164">
        <v>1367.4066724687673</v>
      </c>
      <c r="Y11" s="164">
        <v>1519.9716358388619</v>
      </c>
      <c r="Z11" s="164">
        <v>1666.9811075891098</v>
      </c>
      <c r="AA11" s="164">
        <v>1062.9711585418199</v>
      </c>
      <c r="AB11" s="165">
        <v>-0.36233760916513691</v>
      </c>
      <c r="AD11" s="115"/>
      <c r="AE11" s="115"/>
      <c r="AH11" s="159">
        <v>0</v>
      </c>
      <c r="AK11" s="159">
        <v>0</v>
      </c>
      <c r="AL11" s="159">
        <v>0</v>
      </c>
      <c r="AM11" s="159">
        <v>0</v>
      </c>
      <c r="AN11" s="159">
        <v>0</v>
      </c>
      <c r="AO11" s="159">
        <v>0</v>
      </c>
      <c r="AP11" s="167"/>
      <c r="AQ11" s="134" t="s">
        <v>4</v>
      </c>
      <c r="AT11" s="158"/>
    </row>
    <row r="12" spans="1:46">
      <c r="A12" s="111" t="s">
        <v>90</v>
      </c>
      <c r="B12" s="164">
        <v>27039.878578575481</v>
      </c>
      <c r="C12" s="164">
        <v>25461.331644719448</v>
      </c>
      <c r="D12" s="164">
        <v>26792.100430779483</v>
      </c>
      <c r="E12" s="164">
        <v>28238.249048000001</v>
      </c>
      <c r="F12" s="164">
        <v>31385.208503999998</v>
      </c>
      <c r="G12" s="164">
        <v>31467.602827889594</v>
      </c>
      <c r="H12" s="164">
        <v>36700.538792603496</v>
      </c>
      <c r="I12" s="164">
        <v>31787.542868701799</v>
      </c>
      <c r="J12" s="164">
        <v>38319.425782173996</v>
      </c>
      <c r="K12" s="164">
        <v>42318.671440067519</v>
      </c>
      <c r="L12" s="164">
        <v>39939.363505567708</v>
      </c>
      <c r="M12" s="164">
        <v>43083.178675553769</v>
      </c>
      <c r="N12" s="164">
        <v>41303.974250216648</v>
      </c>
      <c r="O12" s="164">
        <v>41188.169041129026</v>
      </c>
      <c r="P12" s="164">
        <v>41951.227846250389</v>
      </c>
      <c r="Q12" s="164">
        <v>38302.737425208208</v>
      </c>
      <c r="R12" s="164">
        <v>31770.324007718031</v>
      </c>
      <c r="S12" s="164">
        <v>42995.37817669096</v>
      </c>
      <c r="T12" s="164">
        <v>54118.620860080671</v>
      </c>
      <c r="U12" s="164">
        <v>58613.99491216887</v>
      </c>
      <c r="V12" s="164">
        <v>60773.75354144194</v>
      </c>
      <c r="W12" s="164">
        <v>71129.335146707483</v>
      </c>
      <c r="X12" s="164">
        <v>76714.046721589228</v>
      </c>
      <c r="Y12" s="164">
        <v>66058.898678461526</v>
      </c>
      <c r="Z12" s="164">
        <v>57976.913849776087</v>
      </c>
      <c r="AA12" s="164">
        <v>64944.285333648884</v>
      </c>
      <c r="AB12" s="165">
        <v>0.12017492862634849</v>
      </c>
      <c r="AD12" s="166">
        <v>42</v>
      </c>
      <c r="AE12" s="166">
        <v>41.127000000000002</v>
      </c>
      <c r="AF12" s="159">
        <v>33.21</v>
      </c>
      <c r="AG12" s="159">
        <v>51.558</v>
      </c>
      <c r="AH12" s="159">
        <v>43.442999999999998</v>
      </c>
      <c r="AI12" s="159">
        <v>60.984000000000002</v>
      </c>
      <c r="AJ12" s="159">
        <v>50.4</v>
      </c>
      <c r="AK12" s="159">
        <v>54.648638398127645</v>
      </c>
      <c r="AL12" s="159">
        <v>56.605342068942875</v>
      </c>
      <c r="AM12" s="159">
        <v>57.70783073364921</v>
      </c>
      <c r="AN12" s="159">
        <v>59.577135550219019</v>
      </c>
      <c r="AO12" s="159">
        <v>66.737874886137035</v>
      </c>
      <c r="AP12" s="167">
        <v>0.12019274290020299</v>
      </c>
      <c r="AQ12" s="134" t="s">
        <v>90</v>
      </c>
      <c r="AT12" s="158"/>
    </row>
    <row r="13" spans="1:46">
      <c r="A13" s="111" t="s">
        <v>91</v>
      </c>
      <c r="B13" s="164">
        <v>709.79294652083468</v>
      </c>
      <c r="C13" s="164">
        <v>668.35631520804225</v>
      </c>
      <c r="D13" s="164">
        <v>703.28880556855449</v>
      </c>
      <c r="E13" s="164">
        <v>741.25</v>
      </c>
      <c r="F13" s="164">
        <v>849.74099999999999</v>
      </c>
      <c r="G13" s="164">
        <v>946.33991522154713</v>
      </c>
      <c r="H13" s="164">
        <v>942.05254832625087</v>
      </c>
      <c r="I13" s="164">
        <v>916.73097667734328</v>
      </c>
      <c r="J13" s="164">
        <v>1128.4853488590163</v>
      </c>
      <c r="K13" s="164">
        <v>777.87425799999994</v>
      </c>
      <c r="L13" s="164">
        <v>1476.9489649999998</v>
      </c>
      <c r="M13" s="164">
        <v>1580.0936728981824</v>
      </c>
      <c r="N13" s="164">
        <v>1900.7985241365409</v>
      </c>
      <c r="O13" s="164">
        <v>1620.1315311914052</v>
      </c>
      <c r="P13" s="164">
        <v>1932.9523726059977</v>
      </c>
      <c r="Q13" s="164">
        <v>2380.2441418000008</v>
      </c>
      <c r="R13" s="164">
        <v>1891.3367800820477</v>
      </c>
      <c r="S13" s="164">
        <v>2659.8559396293585</v>
      </c>
      <c r="T13" s="164">
        <v>3161.0281683411717</v>
      </c>
      <c r="U13" s="164">
        <v>3190.9453552247915</v>
      </c>
      <c r="V13" s="164">
        <v>2645.4640381372051</v>
      </c>
      <c r="W13" s="164">
        <v>4187.5251348086431</v>
      </c>
      <c r="X13" s="164">
        <v>3835.5950819946224</v>
      </c>
      <c r="Y13" s="164">
        <v>3216.3745310760564</v>
      </c>
      <c r="Z13" s="164">
        <v>3144.8353586618096</v>
      </c>
      <c r="AA13" s="164">
        <v>3513.5913411692386</v>
      </c>
      <c r="AB13" s="165">
        <v>0.11725764323139076</v>
      </c>
      <c r="AD13" s="115"/>
      <c r="AE13" s="115"/>
      <c r="AK13" s="159">
        <v>0</v>
      </c>
      <c r="AL13" s="159">
        <v>0</v>
      </c>
      <c r="AM13" s="159">
        <v>0</v>
      </c>
      <c r="AN13" s="159">
        <v>0</v>
      </c>
      <c r="AO13" s="159">
        <v>0</v>
      </c>
      <c r="AP13" s="167"/>
      <c r="AQ13" s="134" t="s">
        <v>91</v>
      </c>
      <c r="AT13" s="158"/>
    </row>
    <row r="14" spans="1:46">
      <c r="A14" s="111" t="s">
        <v>5</v>
      </c>
      <c r="B14" s="164">
        <v>4284.3936274670987</v>
      </c>
      <c r="C14" s="164">
        <v>4034.2772519657256</v>
      </c>
      <c r="D14" s="164">
        <v>4245.1338684279481</v>
      </c>
      <c r="E14" s="164">
        <v>4474.2720985418628</v>
      </c>
      <c r="F14" s="164">
        <v>4633.1643385418629</v>
      </c>
      <c r="G14" s="164">
        <v>4559.793829393855</v>
      </c>
      <c r="H14" s="164">
        <v>5948.6947442674109</v>
      </c>
      <c r="I14" s="164">
        <v>6329.0839137933599</v>
      </c>
      <c r="J14" s="164">
        <v>7310.7725530043672</v>
      </c>
      <c r="K14" s="164">
        <v>7795.2759999999998</v>
      </c>
      <c r="L14" s="164">
        <v>9295.8938528686849</v>
      </c>
      <c r="M14" s="164">
        <v>10661.89926976843</v>
      </c>
      <c r="N14" s="164">
        <v>12757.845821743824</v>
      </c>
      <c r="O14" s="164">
        <v>11880.683922974171</v>
      </c>
      <c r="P14" s="164">
        <v>12227.924916570822</v>
      </c>
      <c r="Q14" s="164">
        <v>10347.023036100312</v>
      </c>
      <c r="R14" s="164">
        <v>8281.5218135025079</v>
      </c>
      <c r="S14" s="164">
        <v>7484.3084270960153</v>
      </c>
      <c r="T14" s="164">
        <v>9307.7015859839339</v>
      </c>
      <c r="U14" s="164">
        <v>8373.0630756348801</v>
      </c>
      <c r="V14" s="164">
        <v>10383.180121316278</v>
      </c>
      <c r="W14" s="164">
        <v>10428.632050797485</v>
      </c>
      <c r="X14" s="164">
        <v>10766.403309267029</v>
      </c>
      <c r="Y14" s="164">
        <v>9933.4651895042007</v>
      </c>
      <c r="Z14" s="164">
        <v>12816.632445477953</v>
      </c>
      <c r="AA14" s="164">
        <v>9941.8853517885564</v>
      </c>
      <c r="AB14" s="165">
        <v>-0.22429816146468984</v>
      </c>
      <c r="AD14" s="166">
        <v>173</v>
      </c>
      <c r="AE14" s="166">
        <v>216.006</v>
      </c>
      <c r="AF14" s="159">
        <v>162.184</v>
      </c>
      <c r="AG14" s="159">
        <v>176.31299999999999</v>
      </c>
      <c r="AH14" s="159">
        <v>155.20699999999999</v>
      </c>
      <c r="AI14" s="159">
        <v>166.37100000000001</v>
      </c>
      <c r="AJ14" s="159">
        <v>175.95</v>
      </c>
      <c r="AK14" s="159">
        <v>195.31082777075872</v>
      </c>
      <c r="AL14" s="159">
        <v>222.1141520731056</v>
      </c>
      <c r="AM14" s="159">
        <v>202.33335652371667</v>
      </c>
      <c r="AN14" s="159">
        <v>197.85452746847301</v>
      </c>
      <c r="AO14" s="159">
        <v>180.09302001526382</v>
      </c>
      <c r="AP14" s="167">
        <v>-8.9770538387297649E-2</v>
      </c>
      <c r="AQ14" s="134" t="s">
        <v>5</v>
      </c>
      <c r="AT14" s="158"/>
    </row>
    <row r="15" spans="1:46">
      <c r="A15" s="101" t="s">
        <v>22</v>
      </c>
      <c r="B15" s="163">
        <v>43001.288512286126</v>
      </c>
      <c r="C15" s="163">
        <v>40490.938773263595</v>
      </c>
      <c r="D15" s="163">
        <v>42607.249035020963</v>
      </c>
      <c r="E15" s="163">
        <v>44907.046859187787</v>
      </c>
      <c r="F15" s="163">
        <v>51937.838536596275</v>
      </c>
      <c r="G15" s="163">
        <v>57234.393184638029</v>
      </c>
      <c r="H15" s="163">
        <v>61131.088208955545</v>
      </c>
      <c r="I15" s="163">
        <v>65445.691330208647</v>
      </c>
      <c r="J15" s="163">
        <v>51266.906169745307</v>
      </c>
      <c r="K15" s="163">
        <v>60599.270383500727</v>
      </c>
      <c r="L15" s="163">
        <v>61077.422335497176</v>
      </c>
      <c r="M15" s="163">
        <v>66974.180902584587</v>
      </c>
      <c r="N15" s="163">
        <v>76571.640775291191</v>
      </c>
      <c r="O15" s="163">
        <v>80341.851873909429</v>
      </c>
      <c r="P15" s="163">
        <v>96554.862536335422</v>
      </c>
      <c r="Q15" s="163">
        <v>94241.308462367451</v>
      </c>
      <c r="R15" s="163">
        <v>93065.621211533202</v>
      </c>
      <c r="S15" s="163">
        <v>96224.498860511667</v>
      </c>
      <c r="T15" s="163">
        <v>96268.019753749541</v>
      </c>
      <c r="U15" s="163">
        <v>108129.57284253035</v>
      </c>
      <c r="V15" s="163">
        <v>121508.09121067559</v>
      </c>
      <c r="W15" s="163">
        <v>147433.41656074626</v>
      </c>
      <c r="X15" s="163">
        <v>148902.11233812757</v>
      </c>
      <c r="Y15" s="163">
        <v>160972.49266145303</v>
      </c>
      <c r="Z15" s="163">
        <v>181766.23708702679</v>
      </c>
      <c r="AA15" s="163">
        <v>193438.54749830891</v>
      </c>
      <c r="AB15" s="117">
        <v>6.421605353305293E-2</v>
      </c>
      <c r="AC15" s="161"/>
      <c r="AD15" s="109">
        <v>1891.674</v>
      </c>
      <c r="AE15" s="109">
        <v>2149.6480000000001</v>
      </c>
      <c r="AF15" s="109">
        <v>1487.452</v>
      </c>
      <c r="AG15" s="109">
        <v>1415.7839999999999</v>
      </c>
      <c r="AH15" s="109">
        <v>2019.662</v>
      </c>
      <c r="AI15" s="109">
        <v>1940.077</v>
      </c>
      <c r="AJ15" s="109">
        <v>1997.6669999999999</v>
      </c>
      <c r="AK15" s="109">
        <v>1915.4809697596265</v>
      </c>
      <c r="AL15" s="109">
        <v>1935.000981350064</v>
      </c>
      <c r="AM15" s="109">
        <v>2269.3971934929614</v>
      </c>
      <c r="AN15" s="109">
        <v>2025.8476828878406</v>
      </c>
      <c r="AO15" s="109">
        <v>2548.0257534651278</v>
      </c>
      <c r="AP15" s="106">
        <v>0.25775781416741239</v>
      </c>
      <c r="AQ15" s="132" t="s">
        <v>53</v>
      </c>
      <c r="AT15" s="158"/>
    </row>
    <row r="16" spans="1:46">
      <c r="A16" s="111" t="s">
        <v>92</v>
      </c>
      <c r="B16" s="164">
        <v>628.27285007951173</v>
      </c>
      <c r="C16" s="164">
        <v>591.59523785444037</v>
      </c>
      <c r="D16" s="164">
        <v>622.51571316594004</v>
      </c>
      <c r="E16" s="164">
        <v>656.11704427914901</v>
      </c>
      <c r="F16" s="164">
        <v>748.72540747914854</v>
      </c>
      <c r="G16" s="164">
        <v>730.86902037030791</v>
      </c>
      <c r="H16" s="164">
        <v>698.48725259738899</v>
      </c>
      <c r="I16" s="164">
        <v>608.22310884386775</v>
      </c>
      <c r="J16" s="164">
        <v>733.36369574842456</v>
      </c>
      <c r="K16" s="164">
        <v>1000.7795234738084</v>
      </c>
      <c r="L16" s="164">
        <v>1219.2492302055368</v>
      </c>
      <c r="M16" s="164">
        <v>1959.73451579221</v>
      </c>
      <c r="N16" s="164">
        <v>3643.9738589440526</v>
      </c>
      <c r="O16" s="164">
        <v>11169.57561641169</v>
      </c>
      <c r="P16" s="164">
        <v>15971.637487963799</v>
      </c>
      <c r="Q16" s="164">
        <v>13775.945574279769</v>
      </c>
      <c r="R16" s="164">
        <v>14738.16541318407</v>
      </c>
      <c r="S16" s="164">
        <v>14392.613970194445</v>
      </c>
      <c r="T16" s="164">
        <v>13198.147920774358</v>
      </c>
      <c r="U16" s="164">
        <v>13209.287394053143</v>
      </c>
      <c r="V16" s="164">
        <v>13617.172561370413</v>
      </c>
      <c r="W16" s="164">
        <v>18416.08419220195</v>
      </c>
      <c r="X16" s="164">
        <v>11138.875855440539</v>
      </c>
      <c r="Y16" s="164">
        <v>11869.667208139599</v>
      </c>
      <c r="Z16" s="164">
        <v>15699.786351271719</v>
      </c>
      <c r="AA16" s="164">
        <v>16746.761098786497</v>
      </c>
      <c r="AB16" s="165">
        <v>6.668719714328919E-2</v>
      </c>
      <c r="AD16" s="166">
        <v>179.47399999999999</v>
      </c>
      <c r="AE16" s="166">
        <v>185.10400000000001</v>
      </c>
      <c r="AF16" s="159">
        <v>129.70699999999999</v>
      </c>
      <c r="AG16" s="159">
        <v>162.66</v>
      </c>
      <c r="AH16" s="159">
        <v>147.9</v>
      </c>
      <c r="AI16" s="159">
        <v>168.077</v>
      </c>
      <c r="AJ16" s="159">
        <v>177.69499999999999</v>
      </c>
      <c r="AK16" s="159">
        <v>164.12469809255097</v>
      </c>
      <c r="AL16" s="159">
        <v>168.46260221794961</v>
      </c>
      <c r="AM16" s="159">
        <v>168.70300516694718</v>
      </c>
      <c r="AN16" s="159">
        <v>198.80802354177735</v>
      </c>
      <c r="AO16" s="159">
        <v>784.11277480981823</v>
      </c>
      <c r="AP16" s="167">
        <v>2.9440700673986906</v>
      </c>
      <c r="AQ16" s="134" t="s">
        <v>92</v>
      </c>
      <c r="AT16" s="158"/>
    </row>
    <row r="17" spans="1:46">
      <c r="A17" s="111" t="s">
        <v>99</v>
      </c>
      <c r="B17" s="164">
        <v>562.25258187258976</v>
      </c>
      <c r="C17" s="164">
        <v>529.429132366761</v>
      </c>
      <c r="D17" s="164">
        <v>557.10041734178128</v>
      </c>
      <c r="E17" s="164">
        <v>587.17084800000009</v>
      </c>
      <c r="F17" s="164">
        <v>679.84210080000003</v>
      </c>
      <c r="G17" s="164">
        <v>654.31252209124898</v>
      </c>
      <c r="H17" s="164">
        <v>650.87448842205515</v>
      </c>
      <c r="I17" s="164">
        <v>575.86561647840074</v>
      </c>
      <c r="J17" s="164">
        <v>864.39709905572295</v>
      </c>
      <c r="K17" s="164">
        <v>784.54335500000002</v>
      </c>
      <c r="L17" s="164">
        <v>716.08664800000008</v>
      </c>
      <c r="M17" s="164">
        <v>741.92455853137676</v>
      </c>
      <c r="N17" s="164">
        <v>730.94192774705243</v>
      </c>
      <c r="O17" s="164">
        <v>731.30600819797144</v>
      </c>
      <c r="P17" s="164">
        <v>990.44141062470533</v>
      </c>
      <c r="Q17" s="164">
        <v>1444.2979606022093</v>
      </c>
      <c r="R17" s="164">
        <v>3619.3732941953435</v>
      </c>
      <c r="S17" s="164">
        <v>5552.0827266355791</v>
      </c>
      <c r="T17" s="164">
        <v>7067.5387664269429</v>
      </c>
      <c r="U17" s="164">
        <v>7764.7182540674867</v>
      </c>
      <c r="V17" s="164">
        <v>8171.8833917433876</v>
      </c>
      <c r="W17" s="164">
        <v>11500.017065271324</v>
      </c>
      <c r="X17" s="164">
        <v>14683.556471024016</v>
      </c>
      <c r="Y17" s="164">
        <v>17160.792639413816</v>
      </c>
      <c r="Z17" s="164">
        <v>20730.980423018384</v>
      </c>
      <c r="AA17" s="164">
        <v>22289.039117401953</v>
      </c>
      <c r="AB17" s="165">
        <v>7.5156054493862756E-2</v>
      </c>
      <c r="AD17" s="166">
        <v>32.503</v>
      </c>
      <c r="AE17" s="166">
        <v>32.673999999999999</v>
      </c>
      <c r="AF17" s="159">
        <v>21.605</v>
      </c>
      <c r="AG17" s="159">
        <v>20.399999999999999</v>
      </c>
      <c r="AH17" s="159">
        <v>37.479999999999997</v>
      </c>
      <c r="AI17" s="159">
        <v>46.457000000000001</v>
      </c>
      <c r="AJ17" s="159">
        <v>38.607999999999997</v>
      </c>
      <c r="AK17" s="159">
        <v>44.085465599103649</v>
      </c>
      <c r="AL17" s="159">
        <v>47.720648804437872</v>
      </c>
      <c r="AM17" s="159">
        <v>49.513654768485473</v>
      </c>
      <c r="AN17" s="159">
        <v>32.45876600614416</v>
      </c>
      <c r="AO17" s="159">
        <v>41.936181589896371</v>
      </c>
      <c r="AP17" s="167">
        <v>0.29198323750071764</v>
      </c>
      <c r="AQ17" s="134" t="s">
        <v>99</v>
      </c>
      <c r="AT17" s="158"/>
    </row>
    <row r="18" spans="1:46">
      <c r="A18" s="111" t="s">
        <v>93</v>
      </c>
      <c r="B18" s="164">
        <v>457.93885957757044</v>
      </c>
      <c r="C18" s="164">
        <v>431.20508632562763</v>
      </c>
      <c r="D18" s="164">
        <v>453.74256697587788</v>
      </c>
      <c r="E18" s="164">
        <v>478.23408407441855</v>
      </c>
      <c r="F18" s="164">
        <v>1705.0962121634441</v>
      </c>
      <c r="G18" s="164">
        <v>559.5841966853676</v>
      </c>
      <c r="H18" s="164">
        <v>335.58996598370908</v>
      </c>
      <c r="I18" s="164">
        <v>169.78890630127958</v>
      </c>
      <c r="J18" s="164">
        <v>739.28578425282217</v>
      </c>
      <c r="K18" s="164">
        <v>1144.104312660882</v>
      </c>
      <c r="L18" s="164">
        <v>3981.1035646434998</v>
      </c>
      <c r="M18" s="164">
        <v>2582.7102285979045</v>
      </c>
      <c r="N18" s="164">
        <v>4395.5046255393736</v>
      </c>
      <c r="O18" s="164">
        <v>10398.192243940908</v>
      </c>
      <c r="P18" s="164">
        <v>15960.299062497332</v>
      </c>
      <c r="Q18" s="164">
        <v>16520.099656794759</v>
      </c>
      <c r="R18" s="164">
        <v>14345.316830636724</v>
      </c>
      <c r="S18" s="164">
        <v>15804.07890998519</v>
      </c>
      <c r="T18" s="164">
        <v>12962.116189767539</v>
      </c>
      <c r="U18" s="164">
        <v>14400.835172882806</v>
      </c>
      <c r="V18" s="164">
        <v>10348.087573916142</v>
      </c>
      <c r="W18" s="164">
        <v>16604.233496132903</v>
      </c>
      <c r="X18" s="164">
        <v>9872.9406916833268</v>
      </c>
      <c r="Y18" s="164">
        <v>10936.389954993645</v>
      </c>
      <c r="Z18" s="164">
        <v>14194.029813579735</v>
      </c>
      <c r="AA18" s="164">
        <v>15124.002596837085</v>
      </c>
      <c r="AB18" s="165">
        <v>6.5518587425230423E-2</v>
      </c>
      <c r="AD18" s="166">
        <v>9.1289999999999996</v>
      </c>
      <c r="AE18" s="166">
        <v>14.597</v>
      </c>
      <c r="AF18" s="159">
        <v>5.242</v>
      </c>
      <c r="AK18" s="159">
        <v>0</v>
      </c>
      <c r="AL18" s="159">
        <v>0</v>
      </c>
      <c r="AM18" s="159">
        <v>0</v>
      </c>
      <c r="AN18" s="159">
        <v>0</v>
      </c>
      <c r="AO18" s="159">
        <v>0</v>
      </c>
      <c r="AP18" s="167"/>
      <c r="AQ18" s="134" t="s">
        <v>93</v>
      </c>
      <c r="AT18" s="158"/>
    </row>
    <row r="19" spans="1:46">
      <c r="A19" s="111" t="s">
        <v>97</v>
      </c>
      <c r="B19" s="164">
        <v>83.543615455848965</v>
      </c>
      <c r="C19" s="164">
        <v>78.666466409567064</v>
      </c>
      <c r="D19" s="164">
        <v>82.778069033823513</v>
      </c>
      <c r="E19" s="164">
        <v>87.246154333023242</v>
      </c>
      <c r="F19" s="164">
        <v>139.7077501698723</v>
      </c>
      <c r="G19" s="164">
        <v>112.5194157761146</v>
      </c>
      <c r="H19" s="164">
        <v>166.34459416718576</v>
      </c>
      <c r="I19" s="164">
        <v>279.44101837447437</v>
      </c>
      <c r="J19" s="164">
        <v>316.83453408887709</v>
      </c>
      <c r="K19" s="164">
        <v>317.13487147907352</v>
      </c>
      <c r="L19" s="164">
        <v>1402.8399710581466</v>
      </c>
      <c r="M19" s="164">
        <v>1586.6175900843236</v>
      </c>
      <c r="N19" s="164">
        <v>2919.1149042636744</v>
      </c>
      <c r="O19" s="164">
        <v>3790.8074746867433</v>
      </c>
      <c r="P19" s="164">
        <v>7027.924606848258</v>
      </c>
      <c r="Q19" s="164">
        <v>10561.406202692775</v>
      </c>
      <c r="R19" s="164">
        <v>13782.613856306007</v>
      </c>
      <c r="S19" s="164">
        <v>15941.944454191362</v>
      </c>
      <c r="T19" s="164">
        <v>16071.584928870605</v>
      </c>
      <c r="U19" s="164">
        <v>16292.390264316147</v>
      </c>
      <c r="V19" s="164">
        <v>17918.227183241099</v>
      </c>
      <c r="W19" s="164">
        <v>24125.064913046739</v>
      </c>
      <c r="X19" s="164">
        <v>25931.729177103145</v>
      </c>
      <c r="Y19" s="164">
        <v>31121.228476194552</v>
      </c>
      <c r="Z19" s="164">
        <v>34949.588773392141</v>
      </c>
      <c r="AA19" s="164">
        <v>36909.520683793853</v>
      </c>
      <c r="AB19" s="165">
        <v>5.6078826080318667E-2</v>
      </c>
      <c r="AD19" s="166">
        <v>71.614000000000004</v>
      </c>
      <c r="AE19" s="166">
        <v>98.257000000000005</v>
      </c>
      <c r="AF19" s="159">
        <v>75.156000000000006</v>
      </c>
      <c r="AG19" s="159">
        <v>66.117000000000004</v>
      </c>
      <c r="AH19" s="159">
        <v>114.898</v>
      </c>
      <c r="AI19" s="159">
        <v>109.636</v>
      </c>
      <c r="AJ19" s="159">
        <v>121.063</v>
      </c>
      <c r="AK19" s="159">
        <v>101.64956366065327</v>
      </c>
      <c r="AL19" s="159">
        <v>97.299208534878048</v>
      </c>
      <c r="AM19" s="159">
        <v>145.3405736927169</v>
      </c>
      <c r="AN19" s="159">
        <v>164.76146149940109</v>
      </c>
      <c r="AO19" s="159">
        <v>156.05362170412863</v>
      </c>
      <c r="AP19" s="167">
        <v>-5.2851192967259042E-2</v>
      </c>
      <c r="AQ19" s="134" t="s">
        <v>97</v>
      </c>
      <c r="AT19" s="158"/>
    </row>
    <row r="20" spans="1:46">
      <c r="A20" s="111" t="s">
        <v>100</v>
      </c>
      <c r="B20" s="164">
        <v>75.172191206268579</v>
      </c>
      <c r="C20" s="164">
        <v>70.783753159290256</v>
      </c>
      <c r="D20" s="164">
        <v>74.4833557794108</v>
      </c>
      <c r="E20" s="164">
        <v>78.503720000000015</v>
      </c>
      <c r="F20" s="164">
        <v>79.262921600000013</v>
      </c>
      <c r="G20" s="164">
        <v>300.87607148134703</v>
      </c>
      <c r="H20" s="164">
        <v>166.44462098268016</v>
      </c>
      <c r="I20" s="164">
        <v>237.76815989813579</v>
      </c>
      <c r="J20" s="164">
        <v>318.54769634212391</v>
      </c>
      <c r="K20" s="164">
        <v>233.69420000000002</v>
      </c>
      <c r="L20" s="164">
        <v>405.12399034472975</v>
      </c>
      <c r="M20" s="164">
        <v>386.2283283841964</v>
      </c>
      <c r="N20" s="164">
        <v>1033.5167972920858</v>
      </c>
      <c r="O20" s="164">
        <v>1834.0632048173215</v>
      </c>
      <c r="P20" s="164">
        <v>3452.7481994734185</v>
      </c>
      <c r="Q20" s="164">
        <v>3346.9512750359113</v>
      </c>
      <c r="R20" s="164">
        <v>1487.6788279198768</v>
      </c>
      <c r="S20" s="164">
        <v>1872.4673811140165</v>
      </c>
      <c r="T20" s="164">
        <v>1788.539910993137</v>
      </c>
      <c r="U20" s="164">
        <v>1554.6270358843067</v>
      </c>
      <c r="V20" s="164">
        <v>1476.9178412035762</v>
      </c>
      <c r="W20" s="164">
        <v>3398.5177301618623</v>
      </c>
      <c r="X20" s="164">
        <v>3483.1731740960008</v>
      </c>
      <c r="Y20" s="164">
        <v>5072.7680664266054</v>
      </c>
      <c r="Z20" s="164">
        <v>6391.5811783966528</v>
      </c>
      <c r="AA20" s="164">
        <v>8134.6537699062774</v>
      </c>
      <c r="AB20" s="165">
        <v>0.27271383134444971</v>
      </c>
      <c r="AD20" s="166">
        <v>398.779</v>
      </c>
      <c r="AE20" s="166">
        <v>426.42500000000001</v>
      </c>
      <c r="AF20" s="159">
        <v>338.113</v>
      </c>
      <c r="AG20" s="159">
        <v>323.798</v>
      </c>
      <c r="AH20" s="159">
        <v>431.12400000000002</v>
      </c>
      <c r="AI20" s="159">
        <v>384.00400000000002</v>
      </c>
      <c r="AJ20" s="159">
        <v>435.07</v>
      </c>
      <c r="AK20" s="159">
        <v>391.33179319848665</v>
      </c>
      <c r="AL20" s="159">
        <v>414.63738968301425</v>
      </c>
      <c r="AM20" s="159">
        <v>464.28238818506804</v>
      </c>
      <c r="AN20" s="159">
        <v>400.73946286874576</v>
      </c>
      <c r="AO20" s="159">
        <v>375.19849380831636</v>
      </c>
      <c r="AP20" s="167">
        <v>-6.373459922711644E-2</v>
      </c>
      <c r="AQ20" s="134" t="s">
        <v>100</v>
      </c>
      <c r="AT20" s="158"/>
    </row>
    <row r="21" spans="1:46">
      <c r="A21" s="111" t="s">
        <v>7</v>
      </c>
      <c r="B21" s="164">
        <v>3278.9818038816325</v>
      </c>
      <c r="C21" s="164">
        <v>3087.559839554167</v>
      </c>
      <c r="D21" s="164">
        <v>3248.9350699193615</v>
      </c>
      <c r="E21" s="164">
        <v>3424.3017967999999</v>
      </c>
      <c r="F21" s="164">
        <v>4871.0083255999998</v>
      </c>
      <c r="G21" s="164">
        <v>6475.7500204578537</v>
      </c>
      <c r="H21" s="164">
        <v>5513.1779896047965</v>
      </c>
      <c r="I21" s="164">
        <v>5251.2732700331535</v>
      </c>
      <c r="J21" s="164">
        <v>4895.9971333327503</v>
      </c>
      <c r="K21" s="164">
        <v>5456.6221382459325</v>
      </c>
      <c r="L21" s="164">
        <v>7336.3660868077259</v>
      </c>
      <c r="M21" s="164">
        <v>7702.9049594520275</v>
      </c>
      <c r="N21" s="164">
        <v>8376.9980006915612</v>
      </c>
      <c r="O21" s="164">
        <v>9707.5791007586195</v>
      </c>
      <c r="P21" s="164">
        <v>12719.876626482661</v>
      </c>
      <c r="Q21" s="164">
        <v>11022.61978055436</v>
      </c>
      <c r="R21" s="164">
        <v>10985.329348581099</v>
      </c>
      <c r="S21" s="164">
        <v>11738.802419185886</v>
      </c>
      <c r="T21" s="164">
        <v>10521.346051163171</v>
      </c>
      <c r="U21" s="164">
        <v>10155.840539992849</v>
      </c>
      <c r="V21" s="164">
        <v>10130.590475882091</v>
      </c>
      <c r="W21" s="164">
        <v>12804.898120965687</v>
      </c>
      <c r="X21" s="164">
        <v>9434.3735331185253</v>
      </c>
      <c r="Y21" s="164">
        <v>10694.159464279084</v>
      </c>
      <c r="Z21" s="164">
        <v>12289.486296992327</v>
      </c>
      <c r="AA21" s="164">
        <v>12114.332941553423</v>
      </c>
      <c r="AB21" s="165">
        <v>-1.4252292667576438E-2</v>
      </c>
      <c r="AD21" s="166">
        <v>341.572</v>
      </c>
      <c r="AE21" s="166">
        <v>428.31200000000001</v>
      </c>
      <c r="AF21" s="159">
        <v>354.108</v>
      </c>
      <c r="AG21" s="159">
        <v>281.70699999999999</v>
      </c>
      <c r="AH21" s="159">
        <v>465.53800000000001</v>
      </c>
      <c r="AI21" s="159">
        <v>367.19600000000003</v>
      </c>
      <c r="AJ21" s="159">
        <v>421.57</v>
      </c>
      <c r="AK21" s="159">
        <v>355.20166717429089</v>
      </c>
      <c r="AL21" s="159">
        <v>347.35515390697083</v>
      </c>
      <c r="AM21" s="159">
        <v>356.63880392101686</v>
      </c>
      <c r="AN21" s="159">
        <v>341.14391215831273</v>
      </c>
      <c r="AO21" s="159">
        <v>317.14901154632071</v>
      </c>
      <c r="AP21" s="167">
        <v>-7.0336593316831175E-2</v>
      </c>
      <c r="AQ21" s="134" t="s">
        <v>7</v>
      </c>
      <c r="AT21" s="158"/>
    </row>
    <row r="22" spans="1:46">
      <c r="A22" s="111" t="s">
        <v>8</v>
      </c>
      <c r="B22" s="164">
        <v>14752.411910820838</v>
      </c>
      <c r="C22" s="164">
        <v>13891.188569113276</v>
      </c>
      <c r="D22" s="164">
        <v>14617.229155167377</v>
      </c>
      <c r="E22" s="164">
        <v>15406.218647982807</v>
      </c>
      <c r="F22" s="164">
        <v>16388.385016260698</v>
      </c>
      <c r="G22" s="164">
        <v>18409.032328405185</v>
      </c>
      <c r="H22" s="164">
        <v>20299.842043695338</v>
      </c>
      <c r="I22" s="164">
        <v>21717.398680636812</v>
      </c>
      <c r="J22" s="164">
        <v>15506.716478335919</v>
      </c>
      <c r="K22" s="164">
        <v>18932.391495770578</v>
      </c>
      <c r="L22" s="164">
        <v>17065.232329189788</v>
      </c>
      <c r="M22" s="164">
        <v>18762.891688690561</v>
      </c>
      <c r="N22" s="164">
        <v>19324.825052007443</v>
      </c>
      <c r="O22" s="164">
        <v>13029.110532783081</v>
      </c>
      <c r="P22" s="164">
        <v>11375.412738832112</v>
      </c>
      <c r="Q22" s="164">
        <v>10051.721513180762</v>
      </c>
      <c r="R22" s="164">
        <v>8504.0296587065332</v>
      </c>
      <c r="S22" s="164">
        <v>6137.6789102042785</v>
      </c>
      <c r="T22" s="164">
        <v>5949.6357843643509</v>
      </c>
      <c r="U22" s="164">
        <v>8211.1058746647395</v>
      </c>
      <c r="V22" s="164">
        <v>13975.980327306836</v>
      </c>
      <c r="W22" s="164">
        <v>10263.872869312914</v>
      </c>
      <c r="X22" s="164">
        <v>15229.903408177361</v>
      </c>
      <c r="Y22" s="164">
        <v>13218.222229329471</v>
      </c>
      <c r="Z22" s="164">
        <v>12170.788277635736</v>
      </c>
      <c r="AA22" s="164">
        <v>11262.481801571801</v>
      </c>
      <c r="AB22" s="165">
        <v>-7.4630044935789508E-2</v>
      </c>
      <c r="AD22" s="166">
        <v>506.77499999999998</v>
      </c>
      <c r="AE22" s="166">
        <v>571.88499999999999</v>
      </c>
      <c r="AF22" s="159">
        <v>381.67500000000001</v>
      </c>
      <c r="AG22" s="159">
        <v>316.67700000000002</v>
      </c>
      <c r="AH22" s="159">
        <v>472.86900000000003</v>
      </c>
      <c r="AI22" s="159">
        <v>513.86300000000006</v>
      </c>
      <c r="AJ22" s="159">
        <v>434.661</v>
      </c>
      <c r="AK22" s="159">
        <v>434.61423393654496</v>
      </c>
      <c r="AL22" s="159">
        <v>421.3218415998976</v>
      </c>
      <c r="AM22" s="159">
        <v>560.19960684443583</v>
      </c>
      <c r="AN22" s="159">
        <v>426.7570150578041</v>
      </c>
      <c r="AO22" s="159">
        <v>415.85459514020539</v>
      </c>
      <c r="AP22" s="167">
        <v>-2.5547136972363438E-2</v>
      </c>
      <c r="AQ22" s="134" t="s">
        <v>8</v>
      </c>
      <c r="AT22" s="158"/>
    </row>
    <row r="23" spans="1:46">
      <c r="A23" s="111" t="s">
        <v>9</v>
      </c>
      <c r="B23" s="164">
        <v>7543.6864884828947</v>
      </c>
      <c r="C23" s="164">
        <v>7103.2975591553422</v>
      </c>
      <c r="D23" s="164">
        <v>7474.5604138136478</v>
      </c>
      <c r="E23" s="164">
        <v>7878.012365432558</v>
      </c>
      <c r="F23" s="164">
        <v>8438.3105773753196</v>
      </c>
      <c r="G23" s="164">
        <v>9453.2124932760416</v>
      </c>
      <c r="H23" s="164">
        <v>10402.288677340037</v>
      </c>
      <c r="I23" s="164">
        <v>10944.805437930914</v>
      </c>
      <c r="J23" s="164">
        <v>7973.6629789678454</v>
      </c>
      <c r="K23" s="164">
        <v>9707.8266416184597</v>
      </c>
      <c r="L23" s="164">
        <v>8657.6764812000056</v>
      </c>
      <c r="M23" s="164">
        <v>9671.6564552559284</v>
      </c>
      <c r="N23" s="164">
        <v>10042.676073600414</v>
      </c>
      <c r="O23" s="164">
        <v>6760.267180563932</v>
      </c>
      <c r="P23" s="164">
        <v>5896.3987336323235</v>
      </c>
      <c r="Q23" s="164">
        <v>5233.2340893756946</v>
      </c>
      <c r="R23" s="164">
        <v>4333.0370912277385</v>
      </c>
      <c r="S23" s="164">
        <v>2979.0726183032516</v>
      </c>
      <c r="T23" s="164">
        <v>2834.2554366843315</v>
      </c>
      <c r="U23" s="164">
        <v>4186.1418269434616</v>
      </c>
      <c r="V23" s="164">
        <v>8014.6815387994438</v>
      </c>
      <c r="W23" s="164">
        <v>9862.195109723245</v>
      </c>
      <c r="X23" s="164">
        <v>8759.5254345596586</v>
      </c>
      <c r="Y23" s="164">
        <v>6701.8181107747587</v>
      </c>
      <c r="Z23" s="164">
        <v>6234.5913131808138</v>
      </c>
      <c r="AA23" s="164">
        <v>7412.1510691504909</v>
      </c>
      <c r="AB23" s="165">
        <v>0.18887521199347068</v>
      </c>
      <c r="AD23" s="166">
        <v>111.60899999999999</v>
      </c>
      <c r="AE23" s="166">
        <v>170.19800000000001</v>
      </c>
      <c r="AF23" s="159">
        <v>75.950999999999993</v>
      </c>
      <c r="AG23" s="159">
        <v>63.652999999999999</v>
      </c>
      <c r="AH23" s="159">
        <v>104.155</v>
      </c>
      <c r="AI23" s="159">
        <v>101.82299999999999</v>
      </c>
      <c r="AJ23" s="159">
        <v>97.131</v>
      </c>
      <c r="AK23" s="159">
        <v>112.77305604555592</v>
      </c>
      <c r="AL23" s="159">
        <v>83.895329766394809</v>
      </c>
      <c r="AM23" s="159">
        <v>125.24153264643759</v>
      </c>
      <c r="AN23" s="159">
        <v>98.105742975799416</v>
      </c>
      <c r="AO23" s="159">
        <v>80.476886678647929</v>
      </c>
      <c r="AP23" s="167">
        <v>-0.17969239885885324</v>
      </c>
      <c r="AQ23" s="134" t="s">
        <v>9</v>
      </c>
      <c r="AT23" s="158"/>
    </row>
    <row r="24" spans="1:46">
      <c r="A24" s="111" t="s">
        <v>10</v>
      </c>
      <c r="B24" s="164">
        <v>15619.028210908979</v>
      </c>
      <c r="C24" s="164">
        <v>14707.213129325126</v>
      </c>
      <c r="D24" s="164">
        <v>15475.904273823742</v>
      </c>
      <c r="E24" s="164">
        <v>16311.242198285836</v>
      </c>
      <c r="F24" s="164">
        <v>18887.500225147789</v>
      </c>
      <c r="G24" s="164">
        <v>20538.237116094562</v>
      </c>
      <c r="H24" s="164">
        <v>22898.038576162355</v>
      </c>
      <c r="I24" s="164">
        <v>25661.127131711601</v>
      </c>
      <c r="J24" s="164">
        <v>19918.100769620822</v>
      </c>
      <c r="K24" s="164">
        <v>23022.173845251993</v>
      </c>
      <c r="L24" s="164">
        <v>20293.744034047744</v>
      </c>
      <c r="M24" s="164">
        <v>23579.51257779606</v>
      </c>
      <c r="N24" s="164">
        <v>26104.089535205527</v>
      </c>
      <c r="O24" s="164">
        <v>22920.950511749164</v>
      </c>
      <c r="P24" s="164">
        <v>23160.123669980818</v>
      </c>
      <c r="Q24" s="164">
        <v>22285.032409851214</v>
      </c>
      <c r="R24" s="164">
        <v>21270.07689077581</v>
      </c>
      <c r="S24" s="164">
        <v>21805.757470697656</v>
      </c>
      <c r="T24" s="164">
        <v>25874.854764705109</v>
      </c>
      <c r="U24" s="164">
        <v>32354.626479725415</v>
      </c>
      <c r="V24" s="164">
        <v>37854.550317212605</v>
      </c>
      <c r="W24" s="164">
        <v>40458.53306392963</v>
      </c>
      <c r="X24" s="164">
        <v>50368.034592924989</v>
      </c>
      <c r="Y24" s="164">
        <v>54197.446511901479</v>
      </c>
      <c r="Z24" s="164">
        <v>59105.404659559266</v>
      </c>
      <c r="AA24" s="164">
        <v>63445.604419307529</v>
      </c>
      <c r="AB24" s="165">
        <v>7.3431520936999561E-2</v>
      </c>
      <c r="AD24" s="166">
        <v>240.21899999999999</v>
      </c>
      <c r="AE24" s="166">
        <v>222.196</v>
      </c>
      <c r="AF24" s="159">
        <v>105.895</v>
      </c>
      <c r="AG24" s="159">
        <v>180.77199999999999</v>
      </c>
      <c r="AH24" s="159">
        <v>245.69800000000001</v>
      </c>
      <c r="AI24" s="159">
        <v>249.02099999999999</v>
      </c>
      <c r="AJ24" s="159">
        <v>271.86900000000003</v>
      </c>
      <c r="AK24" s="159">
        <v>311.70049205244038</v>
      </c>
      <c r="AL24" s="159">
        <v>354.30880683652083</v>
      </c>
      <c r="AM24" s="159">
        <v>399.47762826785379</v>
      </c>
      <c r="AN24" s="159">
        <v>363.07329877985586</v>
      </c>
      <c r="AO24" s="159">
        <v>377.2441881877939</v>
      </c>
      <c r="AP24" s="167">
        <v>3.9030381621454113E-2</v>
      </c>
      <c r="AQ24" s="134" t="s">
        <v>10</v>
      </c>
      <c r="AT24" s="158"/>
    </row>
    <row r="25" spans="1:46">
      <c r="A25" s="101" t="s">
        <v>23</v>
      </c>
      <c r="B25" s="163">
        <v>127815.67983466493</v>
      </c>
      <c r="C25" s="163">
        <v>120353.99508946796</v>
      </c>
      <c r="D25" s="163">
        <v>126644.44926435413</v>
      </c>
      <c r="E25" s="163">
        <v>133480.29610866858</v>
      </c>
      <c r="F25" s="163">
        <v>135198.72674486972</v>
      </c>
      <c r="G25" s="163">
        <v>149301.61915193504</v>
      </c>
      <c r="H25" s="163">
        <v>155449.57339672031</v>
      </c>
      <c r="I25" s="163">
        <v>157304.6333821576</v>
      </c>
      <c r="J25" s="163">
        <v>173472.36393514022</v>
      </c>
      <c r="K25" s="163">
        <v>170554.78882587387</v>
      </c>
      <c r="L25" s="163">
        <v>189164.0395920694</v>
      </c>
      <c r="M25" s="163">
        <v>181148.86043636125</v>
      </c>
      <c r="N25" s="163">
        <v>209203.85304209383</v>
      </c>
      <c r="O25" s="163">
        <v>200133.16478211788</v>
      </c>
      <c r="P25" s="163">
        <v>186797.26849953725</v>
      </c>
      <c r="Q25" s="163">
        <v>173354.13967059564</v>
      </c>
      <c r="R25" s="163">
        <v>185820.1429002138</v>
      </c>
      <c r="S25" s="163">
        <v>190729.59740734671</v>
      </c>
      <c r="T25" s="163">
        <v>177508.20808720763</v>
      </c>
      <c r="U25" s="163">
        <v>188588.64753520655</v>
      </c>
      <c r="V25" s="163">
        <v>196381.69642539322</v>
      </c>
      <c r="W25" s="163">
        <v>184778.7617551827</v>
      </c>
      <c r="X25" s="163">
        <v>175116.70147999504</v>
      </c>
      <c r="Y25" s="163">
        <v>197753.175090709</v>
      </c>
      <c r="Z25" s="163">
        <v>206615.16622104263</v>
      </c>
      <c r="AA25" s="163">
        <v>218315.95380388963</v>
      </c>
      <c r="AB25" s="117">
        <v>5.6630826269206125E-2</v>
      </c>
      <c r="AC25" s="161"/>
      <c r="AD25" s="109">
        <v>17173</v>
      </c>
      <c r="AE25" s="109">
        <v>17701.261999999999</v>
      </c>
      <c r="AF25" s="109">
        <v>16725.938999999998</v>
      </c>
      <c r="AG25" s="109">
        <v>16059.953</v>
      </c>
      <c r="AH25" s="109">
        <v>19501.821</v>
      </c>
      <c r="AI25" s="109">
        <v>20265.884999999998</v>
      </c>
      <c r="AJ25" s="109">
        <v>17762.267</v>
      </c>
      <c r="AK25" s="109">
        <v>14989.32597864892</v>
      </c>
      <c r="AL25" s="109">
        <v>15885.685298117056</v>
      </c>
      <c r="AM25" s="109">
        <v>17934.701294636012</v>
      </c>
      <c r="AN25" s="109">
        <v>17612.130322578756</v>
      </c>
      <c r="AO25" s="109">
        <v>16486.275344543199</v>
      </c>
      <c r="AP25" s="106">
        <v>-6.3924974288443126E-2</v>
      </c>
      <c r="AQ25" s="132" t="s">
        <v>54</v>
      </c>
      <c r="AT25" s="158"/>
    </row>
    <row r="26" spans="1:46">
      <c r="A26" s="111" t="s">
        <v>12</v>
      </c>
      <c r="B26" s="164">
        <v>42384.014859542134</v>
      </c>
      <c r="C26" s="164">
        <v>39909.700616354305</v>
      </c>
      <c r="D26" s="164">
        <v>41995.631728769637</v>
      </c>
      <c r="E26" s="164">
        <v>44262.416481640001</v>
      </c>
      <c r="F26" s="164">
        <v>47659.013635659998</v>
      </c>
      <c r="G26" s="164">
        <v>53430.00148764711</v>
      </c>
      <c r="H26" s="164">
        <v>59158.259326959516</v>
      </c>
      <c r="I26" s="164">
        <v>60941.44886190493</v>
      </c>
      <c r="J26" s="164">
        <v>60185.085729223756</v>
      </c>
      <c r="K26" s="164">
        <v>63974.289197139449</v>
      </c>
      <c r="L26" s="164">
        <v>64238.782033727344</v>
      </c>
      <c r="M26" s="164">
        <v>63788.227618257239</v>
      </c>
      <c r="N26" s="164">
        <v>71627.506044235022</v>
      </c>
      <c r="O26" s="164">
        <v>54014.546045701631</v>
      </c>
      <c r="P26" s="164">
        <v>46133.684932930119</v>
      </c>
      <c r="Q26" s="164">
        <v>37687.862602350993</v>
      </c>
      <c r="R26" s="164">
        <v>47069.067258452989</v>
      </c>
      <c r="S26" s="164">
        <v>44927.333504921939</v>
      </c>
      <c r="T26" s="164">
        <v>44250.871441165786</v>
      </c>
      <c r="U26" s="164">
        <v>53108.90738988579</v>
      </c>
      <c r="V26" s="164">
        <v>62255.459273927256</v>
      </c>
      <c r="W26" s="164">
        <v>47109.060068756749</v>
      </c>
      <c r="X26" s="164">
        <v>56884.010228008723</v>
      </c>
      <c r="Y26" s="164">
        <v>66852.599683098495</v>
      </c>
      <c r="Z26" s="164">
        <v>73478.006119490557</v>
      </c>
      <c r="AA26" s="164">
        <v>71993.171453183895</v>
      </c>
      <c r="AB26" s="165">
        <v>-2.0207879129055417E-2</v>
      </c>
      <c r="AD26" s="166">
        <v>2700</v>
      </c>
      <c r="AE26" s="166">
        <v>3087.2280000000001</v>
      </c>
      <c r="AF26" s="159">
        <v>2681.5859999999998</v>
      </c>
      <c r="AG26" s="159">
        <v>2705.4760000000001</v>
      </c>
      <c r="AH26" s="159">
        <v>3253.0610000000001</v>
      </c>
      <c r="AI26" s="159">
        <v>3578.913</v>
      </c>
      <c r="AJ26" s="159">
        <v>3092.1849999999999</v>
      </c>
      <c r="AK26" s="159">
        <v>2836.0760614868209</v>
      </c>
      <c r="AL26" s="159">
        <v>3043.54425534854</v>
      </c>
      <c r="AM26" s="159">
        <v>3453.161621321467</v>
      </c>
      <c r="AN26" s="159">
        <v>3501.7450211438277</v>
      </c>
      <c r="AO26" s="159">
        <v>2947.8378561756817</v>
      </c>
      <c r="AP26" s="167">
        <v>-0.15818032484478695</v>
      </c>
      <c r="AQ26" s="134" t="s">
        <v>12</v>
      </c>
      <c r="AT26" s="158"/>
    </row>
    <row r="27" spans="1:46">
      <c r="A27" s="111" t="s">
        <v>13</v>
      </c>
      <c r="B27" s="164">
        <v>4996.0666116390303</v>
      </c>
      <c r="C27" s="164">
        <v>4704.4038510898008</v>
      </c>
      <c r="D27" s="164">
        <v>4950.2854840463133</v>
      </c>
      <c r="E27" s="164">
        <v>5217.4854568926421</v>
      </c>
      <c r="F27" s="164">
        <v>4620.1293503064817</v>
      </c>
      <c r="G27" s="164">
        <v>6057.8459137522905</v>
      </c>
      <c r="H27" s="164">
        <v>5039.4509914233222</v>
      </c>
      <c r="I27" s="164">
        <v>5431.7657478550282</v>
      </c>
      <c r="J27" s="164">
        <v>6228.0308494771989</v>
      </c>
      <c r="K27" s="164">
        <v>7057.9113849816949</v>
      </c>
      <c r="L27" s="164">
        <v>5882.5908502187394</v>
      </c>
      <c r="M27" s="164">
        <v>6593.6209261834138</v>
      </c>
      <c r="N27" s="164">
        <v>7442.8090452917677</v>
      </c>
      <c r="O27" s="164">
        <v>9023.6823746541522</v>
      </c>
      <c r="P27" s="164">
        <v>11602.096159140245</v>
      </c>
      <c r="Q27" s="164">
        <v>10939.869175138369</v>
      </c>
      <c r="R27" s="164">
        <v>10391.139512174963</v>
      </c>
      <c r="S27" s="164">
        <v>10741.912555950383</v>
      </c>
      <c r="T27" s="164">
        <v>10772.686815312927</v>
      </c>
      <c r="U27" s="164">
        <v>9945.8171753946935</v>
      </c>
      <c r="V27" s="164">
        <v>11803.462371870437</v>
      </c>
      <c r="W27" s="164">
        <v>13017.751709035971</v>
      </c>
      <c r="X27" s="164">
        <v>11527.253992235706</v>
      </c>
      <c r="Y27" s="164">
        <v>11488.63022734068</v>
      </c>
      <c r="Z27" s="164">
        <v>10181.643680136245</v>
      </c>
      <c r="AA27" s="164">
        <v>11997.170779372736</v>
      </c>
      <c r="AB27" s="165">
        <v>0.17831375328705246</v>
      </c>
      <c r="AD27" s="166">
        <v>154</v>
      </c>
      <c r="AE27" s="166">
        <v>165.749</v>
      </c>
      <c r="AF27" s="159">
        <v>69.183000000000007</v>
      </c>
      <c r="AG27" s="159">
        <v>90.652000000000001</v>
      </c>
      <c r="AH27" s="159">
        <v>127.19799999999999</v>
      </c>
      <c r="AI27" s="159">
        <v>120.95399999999999</v>
      </c>
      <c r="AJ27" s="159">
        <v>116.95</v>
      </c>
      <c r="AK27" s="159">
        <v>113.75186744334748</v>
      </c>
      <c r="AL27" s="159">
        <v>134.827313485714</v>
      </c>
      <c r="AM27" s="159">
        <v>112.53551991521691</v>
      </c>
      <c r="AN27" s="159">
        <v>107.93636933672352</v>
      </c>
      <c r="AO27" s="159">
        <v>126.68479676998452</v>
      </c>
      <c r="AP27" s="167">
        <v>0.1736988889701534</v>
      </c>
      <c r="AQ27" s="134" t="s">
        <v>13</v>
      </c>
      <c r="AT27" s="158"/>
    </row>
    <row r="28" spans="1:46">
      <c r="A28" s="111" t="s">
        <v>14</v>
      </c>
      <c r="B28" s="164">
        <v>24501.465642531955</v>
      </c>
      <c r="C28" s="164">
        <v>23071.10739027107</v>
      </c>
      <c r="D28" s="164">
        <v>24276.948074616394</v>
      </c>
      <c r="E28" s="164">
        <v>25587.337119295687</v>
      </c>
      <c r="F28" s="164">
        <v>26134.384767464016</v>
      </c>
      <c r="G28" s="164">
        <v>25635.277918881009</v>
      </c>
      <c r="H28" s="164">
        <v>29632.94409021574</v>
      </c>
      <c r="I28" s="164">
        <v>28030.731755117275</v>
      </c>
      <c r="J28" s="164">
        <v>42098.551370097462</v>
      </c>
      <c r="K28" s="164">
        <v>29570.526159285033</v>
      </c>
      <c r="L28" s="164">
        <v>42962.537669638514</v>
      </c>
      <c r="M28" s="164">
        <v>38596.900080056941</v>
      </c>
      <c r="N28" s="164">
        <v>51653.236287741842</v>
      </c>
      <c r="O28" s="164">
        <v>61503.126691255136</v>
      </c>
      <c r="P28" s="164">
        <v>63082.88963324549</v>
      </c>
      <c r="Q28" s="164">
        <v>61759.497052151353</v>
      </c>
      <c r="R28" s="164">
        <v>54441.378228352594</v>
      </c>
      <c r="S28" s="164">
        <v>61949.882903786944</v>
      </c>
      <c r="T28" s="164">
        <v>55486.240465677212</v>
      </c>
      <c r="U28" s="164">
        <v>56233.638941387224</v>
      </c>
      <c r="V28" s="164">
        <v>53080.559235756366</v>
      </c>
      <c r="W28" s="164">
        <v>66832.784634588534</v>
      </c>
      <c r="X28" s="164">
        <v>46829.964901398867</v>
      </c>
      <c r="Y28" s="164">
        <v>43823.039005836195</v>
      </c>
      <c r="Z28" s="164">
        <v>51143.767612782525</v>
      </c>
      <c r="AA28" s="164">
        <v>59197.657708244158</v>
      </c>
      <c r="AB28" s="165">
        <v>0.15747549450089204</v>
      </c>
      <c r="AD28" s="166">
        <v>89</v>
      </c>
      <c r="AE28" s="166">
        <v>57.61</v>
      </c>
      <c r="AF28" s="159">
        <v>49.359000000000002</v>
      </c>
      <c r="AG28" s="159">
        <v>46.415999999999997</v>
      </c>
      <c r="AH28" s="159">
        <v>58.287999999999997</v>
      </c>
      <c r="AI28" s="159">
        <v>57.374000000000002</v>
      </c>
      <c r="AJ28" s="159">
        <v>74.305000000000007</v>
      </c>
      <c r="AK28" s="159">
        <v>74.016119841572632</v>
      </c>
      <c r="AL28" s="159">
        <v>67.457110449626029</v>
      </c>
      <c r="AM28" s="159">
        <v>57.049482664689997</v>
      </c>
      <c r="AN28" s="159">
        <v>66.365168218002509</v>
      </c>
      <c r="AO28" s="159">
        <v>66.567492552746259</v>
      </c>
      <c r="AP28" s="167">
        <v>3.0486524810595661E-3</v>
      </c>
      <c r="AQ28" s="134" t="s">
        <v>14</v>
      </c>
      <c r="AT28" s="158"/>
    </row>
    <row r="29" spans="1:46">
      <c r="A29" s="111" t="s">
        <v>101</v>
      </c>
      <c r="B29" s="164">
        <v>55934.132720951799</v>
      </c>
      <c r="C29" s="164">
        <v>52668.783231752779</v>
      </c>
      <c r="D29" s="164">
        <v>55421.583976921786</v>
      </c>
      <c r="E29" s="164">
        <v>58413.057050840252</v>
      </c>
      <c r="F29" s="164">
        <v>56785.198991439218</v>
      </c>
      <c r="G29" s="164">
        <v>64178.493831654632</v>
      </c>
      <c r="H29" s="164">
        <v>61618.918988121732</v>
      </c>
      <c r="I29" s="164">
        <v>62900.687017280361</v>
      </c>
      <c r="J29" s="164">
        <v>64960.695986341801</v>
      </c>
      <c r="K29" s="164">
        <v>69952.062084467674</v>
      </c>
      <c r="L29" s="164">
        <v>76080.129038484811</v>
      </c>
      <c r="M29" s="164">
        <v>72170.111811863666</v>
      </c>
      <c r="N29" s="164">
        <v>78480.301664825209</v>
      </c>
      <c r="O29" s="164">
        <v>75591.809670506977</v>
      </c>
      <c r="P29" s="164">
        <v>65978.597774221416</v>
      </c>
      <c r="Q29" s="164">
        <v>62966.910840954937</v>
      </c>
      <c r="R29" s="164">
        <v>73918.55790123326</v>
      </c>
      <c r="S29" s="164">
        <v>73110.468442687459</v>
      </c>
      <c r="T29" s="164">
        <v>66998.409365051717</v>
      </c>
      <c r="U29" s="164">
        <v>69300.284028538837</v>
      </c>
      <c r="V29" s="164">
        <v>69242.215543839164</v>
      </c>
      <c r="W29" s="164">
        <v>57819.16534280144</v>
      </c>
      <c r="X29" s="164">
        <v>59875.472358351733</v>
      </c>
      <c r="Y29" s="164">
        <v>75588.90617443365</v>
      </c>
      <c r="Z29" s="164">
        <v>71811.748808633289</v>
      </c>
      <c r="AA29" s="164">
        <v>75127.953863088827</v>
      </c>
      <c r="AB29" s="165">
        <v>4.6179143517207644E-2</v>
      </c>
      <c r="AD29" s="166">
        <v>14230</v>
      </c>
      <c r="AE29" s="166">
        <v>14390.674999999999</v>
      </c>
      <c r="AF29" s="159">
        <v>13925.811</v>
      </c>
      <c r="AG29" s="159">
        <v>13217.409</v>
      </c>
      <c r="AH29" s="159">
        <v>16063.273999999999</v>
      </c>
      <c r="AI29" s="159">
        <v>16508.644</v>
      </c>
      <c r="AJ29" s="159">
        <v>14478.826999999999</v>
      </c>
      <c r="AK29" s="159">
        <v>11965.48192987718</v>
      </c>
      <c r="AL29" s="159">
        <v>12639.856618833175</v>
      </c>
      <c r="AM29" s="159">
        <v>14311.954670734638</v>
      </c>
      <c r="AN29" s="159">
        <v>13936.0837638802</v>
      </c>
      <c r="AO29" s="159">
        <v>13345.185199044785</v>
      </c>
      <c r="AP29" s="167">
        <v>-4.2400618053611061E-2</v>
      </c>
      <c r="AQ29" s="134" t="s">
        <v>101</v>
      </c>
      <c r="AT29" s="158"/>
    </row>
    <row r="30" spans="1:46">
      <c r="A30" s="101" t="s">
        <v>24</v>
      </c>
      <c r="B30" s="163">
        <v>100073.1791528242</v>
      </c>
      <c r="C30" s="163">
        <v>94231.059349886898</v>
      </c>
      <c r="D30" s="163">
        <v>99156.165161711455</v>
      </c>
      <c r="E30" s="163">
        <v>104508.28570589854</v>
      </c>
      <c r="F30" s="163">
        <v>111259.24166356743</v>
      </c>
      <c r="G30" s="163">
        <v>104971.83176429922</v>
      </c>
      <c r="H30" s="163">
        <v>93074.351656645449</v>
      </c>
      <c r="I30" s="163">
        <v>113458.01196289895</v>
      </c>
      <c r="J30" s="163">
        <v>126193.59322223684</v>
      </c>
      <c r="K30" s="163">
        <v>122592.87227623306</v>
      </c>
      <c r="L30" s="163">
        <v>142205.71029133297</v>
      </c>
      <c r="M30" s="163">
        <v>154050.03265215392</v>
      </c>
      <c r="N30" s="163">
        <v>127597.59554751357</v>
      </c>
      <c r="O30" s="163">
        <v>156418.57252743116</v>
      </c>
      <c r="P30" s="163">
        <v>162327.47226377862</v>
      </c>
      <c r="Q30" s="163">
        <v>167036.86846736915</v>
      </c>
      <c r="R30" s="163">
        <v>171292.56623728821</v>
      </c>
      <c r="S30" s="163">
        <v>148277.26732109315</v>
      </c>
      <c r="T30" s="163">
        <v>146902.94958279995</v>
      </c>
      <c r="U30" s="163">
        <v>136431.31878714592</v>
      </c>
      <c r="V30" s="163">
        <v>109508.12063905058</v>
      </c>
      <c r="W30" s="163">
        <v>119245.62479126235</v>
      </c>
      <c r="X30" s="163">
        <v>144398.85940953248</v>
      </c>
      <c r="Y30" s="163">
        <v>160012.31779597519</v>
      </c>
      <c r="Z30" s="163">
        <v>165347.10615135729</v>
      </c>
      <c r="AA30" s="163">
        <v>151211.95429844147</v>
      </c>
      <c r="AB30" s="117">
        <v>-8.5487748663569785E-2</v>
      </c>
      <c r="AC30" s="161"/>
      <c r="AD30" s="109">
        <v>1628</v>
      </c>
      <c r="AE30" s="109">
        <v>1487.5920000000001</v>
      </c>
      <c r="AF30" s="109">
        <v>1476.808</v>
      </c>
      <c r="AG30" s="109">
        <v>1294.029</v>
      </c>
      <c r="AH30" s="109">
        <v>1626.124</v>
      </c>
      <c r="AI30" s="109">
        <v>1665.893</v>
      </c>
      <c r="AJ30" s="109">
        <v>1263.31</v>
      </c>
      <c r="AK30" s="109">
        <v>1187.6567901046362</v>
      </c>
      <c r="AL30" s="109">
        <v>1153.0091341812631</v>
      </c>
      <c r="AM30" s="109">
        <v>1285.9711280398121</v>
      </c>
      <c r="AN30" s="109">
        <v>1154.4238863996297</v>
      </c>
      <c r="AO30" s="109">
        <v>1362.5176478987671</v>
      </c>
      <c r="AP30" s="106">
        <v>0.18025767133780612</v>
      </c>
      <c r="AQ30" s="132" t="s">
        <v>55</v>
      </c>
      <c r="AT30" s="158"/>
    </row>
    <row r="31" spans="1:46">
      <c r="A31" s="111" t="s">
        <v>103</v>
      </c>
      <c r="B31" s="164">
        <v>77078.665718445118</v>
      </c>
      <c r="C31" s="164">
        <v>72578.930592712335</v>
      </c>
      <c r="D31" s="164">
        <v>76372.360437864641</v>
      </c>
      <c r="E31" s="164">
        <v>80494.686857416338</v>
      </c>
      <c r="F31" s="164">
        <v>84506.463241064179</v>
      </c>
      <c r="G31" s="164">
        <v>79515.921272288164</v>
      </c>
      <c r="H31" s="164">
        <v>69003.598695626744</v>
      </c>
      <c r="I31" s="164">
        <v>73785.24663859194</v>
      </c>
      <c r="J31" s="164">
        <v>88272.215549997825</v>
      </c>
      <c r="K31" s="164">
        <v>86162.578464290273</v>
      </c>
      <c r="L31" s="164">
        <v>95547.989872282007</v>
      </c>
      <c r="M31" s="164">
        <v>99407.687857427314</v>
      </c>
      <c r="N31" s="164">
        <v>92745.349370411102</v>
      </c>
      <c r="O31" s="164">
        <v>103449.13916476411</v>
      </c>
      <c r="P31" s="164">
        <v>98869.38114432877</v>
      </c>
      <c r="Q31" s="164">
        <v>99479.109298264128</v>
      </c>
      <c r="R31" s="164">
        <v>109949.51747162295</v>
      </c>
      <c r="S31" s="164">
        <v>96897.199703472492</v>
      </c>
      <c r="T31" s="164">
        <v>93811.603179831058</v>
      </c>
      <c r="U31" s="164">
        <v>81817.449494889574</v>
      </c>
      <c r="V31" s="164">
        <v>66821.065949147436</v>
      </c>
      <c r="W31" s="164">
        <v>69604.837056588032</v>
      </c>
      <c r="X31" s="164">
        <v>85962.286408222455</v>
      </c>
      <c r="Y31" s="164">
        <v>96448.296841811767</v>
      </c>
      <c r="Z31" s="164">
        <v>90011.235595518025</v>
      </c>
      <c r="AA31" s="164">
        <v>89354.158455553319</v>
      </c>
      <c r="AB31" s="165">
        <v>-7.2999457858505812E-3</v>
      </c>
      <c r="AD31" s="166">
        <v>1628</v>
      </c>
      <c r="AE31" s="166">
        <v>1483.806</v>
      </c>
      <c r="AF31" s="159">
        <v>1473.894</v>
      </c>
      <c r="AG31" s="159">
        <v>1291.5440000000001</v>
      </c>
      <c r="AH31" s="159">
        <v>1623.9349999999999</v>
      </c>
      <c r="AI31" s="159">
        <v>1664.2550000000001</v>
      </c>
      <c r="AJ31" s="159">
        <v>1263.08</v>
      </c>
      <c r="AK31" s="159">
        <v>1187.6567901046362</v>
      </c>
      <c r="AL31" s="159">
        <v>1153.0059546417435</v>
      </c>
      <c r="AM31" s="159">
        <v>1285.9711280398121</v>
      </c>
      <c r="AN31" s="159">
        <v>1154.4238863996297</v>
      </c>
      <c r="AO31" s="159">
        <v>1362.5010522169432</v>
      </c>
      <c r="AP31" s="167">
        <v>0.1802432956115072</v>
      </c>
      <c r="AQ31" s="134" t="s">
        <v>103</v>
      </c>
      <c r="AT31" s="158"/>
    </row>
    <row r="32" spans="1:46">
      <c r="A32" s="111" t="s">
        <v>16</v>
      </c>
      <c r="B32" s="164">
        <v>8428.6897494758705</v>
      </c>
      <c r="C32" s="164">
        <v>7936.6356774949063</v>
      </c>
      <c r="D32" s="164">
        <v>8351.4540056686856</v>
      </c>
      <c r="E32" s="164">
        <v>8802.2377616224985</v>
      </c>
      <c r="F32" s="164">
        <v>11184.713875739999</v>
      </c>
      <c r="G32" s="164">
        <v>9874.4137842951041</v>
      </c>
      <c r="H32" s="164">
        <v>9406.6217559087891</v>
      </c>
      <c r="I32" s="164">
        <v>19881.637107744878</v>
      </c>
      <c r="J32" s="164">
        <v>19166.132854276162</v>
      </c>
      <c r="K32" s="164">
        <v>17217.060450203375</v>
      </c>
      <c r="L32" s="164">
        <v>23250.995642092046</v>
      </c>
      <c r="M32" s="164">
        <v>26828.121000201314</v>
      </c>
      <c r="N32" s="164">
        <v>16961.746669973214</v>
      </c>
      <c r="O32" s="164">
        <v>25659.207216013165</v>
      </c>
      <c r="P32" s="164">
        <v>29422.516364409192</v>
      </c>
      <c r="Q32" s="164">
        <v>31257.26025819347</v>
      </c>
      <c r="R32" s="164">
        <v>28115.86584627103</v>
      </c>
      <c r="S32" s="164">
        <v>21148.220521813611</v>
      </c>
      <c r="T32" s="164">
        <v>22419.9925012721</v>
      </c>
      <c r="U32" s="164">
        <v>22967.556181494725</v>
      </c>
      <c r="V32" s="164">
        <v>16584.255495851743</v>
      </c>
      <c r="W32" s="164">
        <v>20600.863610565968</v>
      </c>
      <c r="X32" s="164">
        <v>26793.235471132397</v>
      </c>
      <c r="Y32" s="164">
        <v>29422.877855996772</v>
      </c>
      <c r="Z32" s="164">
        <v>34475.727716960973</v>
      </c>
      <c r="AA32" s="164">
        <v>27508.173762653714</v>
      </c>
      <c r="AB32" s="165">
        <v>-0.20210027215406512</v>
      </c>
      <c r="AD32" s="115"/>
      <c r="AE32" s="115"/>
      <c r="AK32" s="159">
        <v>0</v>
      </c>
      <c r="AL32" s="159">
        <v>0</v>
      </c>
      <c r="AM32" s="159">
        <v>0</v>
      </c>
      <c r="AN32" s="159">
        <v>0</v>
      </c>
      <c r="AO32" s="159">
        <v>0</v>
      </c>
      <c r="AP32" s="167"/>
      <c r="AQ32" s="134" t="s">
        <v>16</v>
      </c>
      <c r="AT32" s="158"/>
    </row>
    <row r="33" spans="1:46">
      <c r="A33" s="111" t="s">
        <v>94</v>
      </c>
      <c r="B33" s="164">
        <v>14565.823684903227</v>
      </c>
      <c r="C33" s="164">
        <v>13715.493079679669</v>
      </c>
      <c r="D33" s="164">
        <v>14432.350718178148</v>
      </c>
      <c r="E33" s="164">
        <v>15211.361086859706</v>
      </c>
      <c r="F33" s="164">
        <v>15568.064546763255</v>
      </c>
      <c r="G33" s="164">
        <v>15581.49670771596</v>
      </c>
      <c r="H33" s="164">
        <v>14664.131205109901</v>
      </c>
      <c r="I33" s="164">
        <v>19791.128216562123</v>
      </c>
      <c r="J33" s="164">
        <v>18755.244817962859</v>
      </c>
      <c r="K33" s="164">
        <v>19213.233361739418</v>
      </c>
      <c r="L33" s="164">
        <v>23406.724776958927</v>
      </c>
      <c r="M33" s="164">
        <v>27814.223794525311</v>
      </c>
      <c r="N33" s="164">
        <v>17890.499507129251</v>
      </c>
      <c r="O33" s="164">
        <v>27310.226146653884</v>
      </c>
      <c r="P33" s="164">
        <v>34035.574755040645</v>
      </c>
      <c r="Q33" s="164">
        <v>36300.498910911563</v>
      </c>
      <c r="R33" s="164">
        <v>33227.182919394225</v>
      </c>
      <c r="S33" s="164">
        <v>30231.847095807054</v>
      </c>
      <c r="T33" s="164">
        <v>30671.353901696806</v>
      </c>
      <c r="U33" s="164">
        <v>31646.313110761628</v>
      </c>
      <c r="V33" s="164">
        <v>26102.799194051397</v>
      </c>
      <c r="W33" s="164">
        <v>29039.924124108344</v>
      </c>
      <c r="X33" s="164">
        <v>31643.337530177618</v>
      </c>
      <c r="Y33" s="164">
        <v>34141.143098166634</v>
      </c>
      <c r="Z33" s="164">
        <v>40860.142838878302</v>
      </c>
      <c r="AA33" s="164">
        <v>34349.622080234418</v>
      </c>
      <c r="AB33" s="165">
        <v>-0.15933671069913991</v>
      </c>
      <c r="AD33" s="166"/>
      <c r="AE33" s="166">
        <v>3.786</v>
      </c>
      <c r="AF33" s="159">
        <v>2.9140000000000001</v>
      </c>
      <c r="AG33" s="159">
        <v>2.4849999999999999</v>
      </c>
      <c r="AH33" s="159">
        <v>2.1890000000000001</v>
      </c>
      <c r="AI33" s="159">
        <v>1.6379999999999999</v>
      </c>
      <c r="AJ33" s="159">
        <v>0.23</v>
      </c>
      <c r="AK33" s="159">
        <v>0</v>
      </c>
      <c r="AL33" s="159">
        <v>3.1795395196844846E-3</v>
      </c>
      <c r="AM33" s="159">
        <v>0</v>
      </c>
      <c r="AN33" s="159">
        <v>0</v>
      </c>
      <c r="AO33" s="159">
        <v>1.6595681823777051E-2</v>
      </c>
      <c r="AP33" s="167"/>
      <c r="AQ33" s="134" t="s">
        <v>94</v>
      </c>
      <c r="AT33" s="158"/>
    </row>
    <row r="34" spans="1:46">
      <c r="A34" s="101" t="s">
        <v>180</v>
      </c>
      <c r="B34" s="163">
        <v>38405.576358902719</v>
      </c>
      <c r="C34" s="163">
        <v>36163.517296834492</v>
      </c>
      <c r="D34" s="163">
        <v>38053.649387500322</v>
      </c>
      <c r="E34" s="163">
        <v>40107.659023068372</v>
      </c>
      <c r="F34" s="163">
        <v>43721.924579720129</v>
      </c>
      <c r="G34" s="163">
        <v>45697.407222118476</v>
      </c>
      <c r="H34" s="163">
        <v>56623.979929593406</v>
      </c>
      <c r="I34" s="163">
        <v>59667.852235660233</v>
      </c>
      <c r="J34" s="163">
        <v>54541.244094208945</v>
      </c>
      <c r="K34" s="163">
        <v>49381.000003730413</v>
      </c>
      <c r="L34" s="163">
        <v>59917.693059518664</v>
      </c>
      <c r="M34" s="163">
        <v>61870.866513673252</v>
      </c>
      <c r="N34" s="163">
        <v>73922.421189996356</v>
      </c>
      <c r="O34" s="163">
        <v>68988.753769650808</v>
      </c>
      <c r="P34" s="163">
        <v>69847.268214455631</v>
      </c>
      <c r="Q34" s="163">
        <v>64851.761300679878</v>
      </c>
      <c r="R34" s="163">
        <v>61951.354538508516</v>
      </c>
      <c r="S34" s="163">
        <v>65522.540354975943</v>
      </c>
      <c r="T34" s="163">
        <v>73870.905363807527</v>
      </c>
      <c r="U34" s="163">
        <v>78793.899396705296</v>
      </c>
      <c r="V34" s="163">
        <v>79891.18124943439</v>
      </c>
      <c r="W34" s="163">
        <v>68764.673342052716</v>
      </c>
      <c r="X34" s="163">
        <v>71581.143393142498</v>
      </c>
      <c r="Y34" s="163">
        <v>70817.205130465692</v>
      </c>
      <c r="Z34" s="163">
        <v>80811.097010962141</v>
      </c>
      <c r="AA34" s="163">
        <v>86287.046566318226</v>
      </c>
      <c r="AB34" s="168">
        <v>6.776234648334567E-2</v>
      </c>
      <c r="AC34" s="161"/>
      <c r="AD34" s="109">
        <v>7682</v>
      </c>
      <c r="AE34" s="109">
        <v>8658.9259999999995</v>
      </c>
      <c r="AF34" s="109">
        <v>8328.0760000000009</v>
      </c>
      <c r="AG34" s="109">
        <v>8725.58</v>
      </c>
      <c r="AH34" s="109">
        <v>9870.1759999999995</v>
      </c>
      <c r="AI34" s="109">
        <v>11063.59</v>
      </c>
      <c r="AJ34" s="109">
        <v>11368.425999999999</v>
      </c>
      <c r="AK34" s="109">
        <v>11549.1115418509</v>
      </c>
      <c r="AL34" s="109">
        <v>13226.226237206882</v>
      </c>
      <c r="AM34" s="109">
        <v>15335.833967531953</v>
      </c>
      <c r="AN34" s="109">
        <v>17091.992076204508</v>
      </c>
      <c r="AO34" s="109">
        <v>17547.180858219061</v>
      </c>
      <c r="AP34" s="169">
        <v>2.6631698633201806E-2</v>
      </c>
      <c r="AQ34" s="132" t="s">
        <v>56</v>
      </c>
      <c r="AT34" s="158"/>
    </row>
    <row r="35" spans="1:46">
      <c r="A35" s="111" t="s">
        <v>95</v>
      </c>
      <c r="B35" s="164">
        <v>13267.85028242093</v>
      </c>
      <c r="C35" s="164">
        <v>12493.293387821153</v>
      </c>
      <c r="D35" s="164">
        <v>13146.27120954678</v>
      </c>
      <c r="E35" s="164">
        <v>13855.863276820874</v>
      </c>
      <c r="F35" s="164">
        <v>15221.564510848661</v>
      </c>
      <c r="G35" s="164">
        <v>15543.413028463861</v>
      </c>
      <c r="H35" s="164">
        <v>21813.547842572079</v>
      </c>
      <c r="I35" s="164">
        <v>21298.890744844859</v>
      </c>
      <c r="J35" s="164">
        <v>21304.964392536673</v>
      </c>
      <c r="K35" s="164">
        <v>20910.324690999994</v>
      </c>
      <c r="L35" s="164">
        <v>22866.91631046329</v>
      </c>
      <c r="M35" s="164">
        <v>22688.523031843299</v>
      </c>
      <c r="N35" s="164">
        <v>25859.830628590749</v>
      </c>
      <c r="O35" s="164">
        <v>25280.572199064787</v>
      </c>
      <c r="P35" s="164">
        <v>24343.772408532684</v>
      </c>
      <c r="Q35" s="164">
        <v>23610.556455996906</v>
      </c>
      <c r="R35" s="164">
        <v>24303.571809003493</v>
      </c>
      <c r="S35" s="164">
        <v>24130.684833155232</v>
      </c>
      <c r="T35" s="164">
        <v>25211.510511499233</v>
      </c>
      <c r="U35" s="164">
        <v>25457.796618477423</v>
      </c>
      <c r="V35" s="164">
        <v>25479.407704213489</v>
      </c>
      <c r="W35" s="164">
        <v>22704.912749477735</v>
      </c>
      <c r="X35" s="164">
        <v>22008.783313840504</v>
      </c>
      <c r="Y35" s="164">
        <v>24962.861207289385</v>
      </c>
      <c r="Z35" s="164">
        <v>25172.122109515527</v>
      </c>
      <c r="AA35" s="164">
        <v>29016.423946229137</v>
      </c>
      <c r="AB35" s="165">
        <v>0.15272060972802892</v>
      </c>
      <c r="AD35" s="166">
        <v>2362</v>
      </c>
      <c r="AE35" s="166">
        <v>2669.3609999999999</v>
      </c>
      <c r="AF35" s="159">
        <v>2752.047</v>
      </c>
      <c r="AG35" s="159">
        <v>2665.9870000000001</v>
      </c>
      <c r="AH35" s="159">
        <v>3274.3330000000001</v>
      </c>
      <c r="AI35" s="159">
        <v>3340.1419999999998</v>
      </c>
      <c r="AJ35" s="159">
        <v>2884.3319999999999</v>
      </c>
      <c r="AK35" s="159">
        <v>2632.3764205221319</v>
      </c>
      <c r="AL35" s="159">
        <v>3267.6721157841121</v>
      </c>
      <c r="AM35" s="159">
        <v>4006.0805495213044</v>
      </c>
      <c r="AN35" s="159">
        <v>4406.1718539289541</v>
      </c>
      <c r="AO35" s="159">
        <v>5016.3369152367131</v>
      </c>
      <c r="AP35" s="167">
        <v>0.13847963300924793</v>
      </c>
      <c r="AQ35" s="134" t="s">
        <v>95</v>
      </c>
      <c r="AT35" s="158"/>
    </row>
    <row r="36" spans="1:46">
      <c r="A36" s="111" t="s">
        <v>17</v>
      </c>
      <c r="B36" s="164">
        <v>4906.1296914266059</v>
      </c>
      <c r="C36" s="164">
        <v>4619.7173113193312</v>
      </c>
      <c r="D36" s="164">
        <v>4861.1726948832929</v>
      </c>
      <c r="E36" s="164">
        <v>5123.5626552724898</v>
      </c>
      <c r="F36" s="164">
        <v>5474.1956240521513</v>
      </c>
      <c r="G36" s="164">
        <v>5565.8842063450729</v>
      </c>
      <c r="H36" s="164">
        <v>6922.2557394743963</v>
      </c>
      <c r="I36" s="164">
        <v>9611.0254428046974</v>
      </c>
      <c r="J36" s="164">
        <v>6977.2017420194152</v>
      </c>
      <c r="K36" s="164">
        <v>7571.295451779738</v>
      </c>
      <c r="L36" s="164">
        <v>7550.5237450831855</v>
      </c>
      <c r="M36" s="164">
        <v>7201.1590337088137</v>
      </c>
      <c r="N36" s="164">
        <v>10753.64851565213</v>
      </c>
      <c r="O36" s="164">
        <v>12364.96260628948</v>
      </c>
      <c r="P36" s="164">
        <v>14260.925496410919</v>
      </c>
      <c r="Q36" s="164">
        <v>14252.791639761646</v>
      </c>
      <c r="R36" s="164">
        <v>13427.602603943118</v>
      </c>
      <c r="S36" s="164">
        <v>19952.504416543532</v>
      </c>
      <c r="T36" s="164">
        <v>23512.981347037065</v>
      </c>
      <c r="U36" s="164">
        <v>26771.984451951532</v>
      </c>
      <c r="V36" s="164">
        <v>24566.98662316097</v>
      </c>
      <c r="W36" s="164">
        <v>23242.460529694348</v>
      </c>
      <c r="X36" s="164">
        <v>24202.355533270442</v>
      </c>
      <c r="Y36" s="164">
        <v>21127.955908430082</v>
      </c>
      <c r="Z36" s="164">
        <v>21802.308172370544</v>
      </c>
      <c r="AA36" s="164">
        <v>26040.352575526555</v>
      </c>
      <c r="AB36" s="165">
        <v>0.19438512517343298</v>
      </c>
      <c r="AD36" s="166">
        <v>1152</v>
      </c>
      <c r="AE36" s="166">
        <v>1314.3019999999999</v>
      </c>
      <c r="AF36" s="159">
        <v>1205.0989999999999</v>
      </c>
      <c r="AG36" s="159">
        <v>1406.633</v>
      </c>
      <c r="AH36" s="159">
        <v>1749.307</v>
      </c>
      <c r="AI36" s="159">
        <v>2240.6120000000001</v>
      </c>
      <c r="AJ36" s="159">
        <v>3147.453</v>
      </c>
      <c r="AK36" s="159">
        <v>3929.1177457620756</v>
      </c>
      <c r="AL36" s="159">
        <v>4541.3320565793229</v>
      </c>
      <c r="AM36" s="159">
        <v>5590.9028509825494</v>
      </c>
      <c r="AN36" s="159">
        <v>6902.9933976774009</v>
      </c>
      <c r="AO36" s="159">
        <v>6813.3206622516564</v>
      </c>
      <c r="AP36" s="167">
        <v>-1.2990413036743753E-2</v>
      </c>
      <c r="AQ36" s="134" t="s">
        <v>17</v>
      </c>
      <c r="AT36" s="158"/>
    </row>
    <row r="37" spans="1:46">
      <c r="A37" s="111" t="s">
        <v>102</v>
      </c>
      <c r="B37" s="164">
        <v>20157.527994894859</v>
      </c>
      <c r="C37" s="164">
        <v>18980.762207356522</v>
      </c>
      <c r="D37" s="164">
        <v>19972.815813728546</v>
      </c>
      <c r="E37" s="164">
        <v>21050.882090975003</v>
      </c>
      <c r="F37" s="164">
        <v>22913.524444819323</v>
      </c>
      <c r="G37" s="164">
        <v>24473.500620845389</v>
      </c>
      <c r="H37" s="164">
        <v>27748.939020378733</v>
      </c>
      <c r="I37" s="164">
        <v>28532.988965531214</v>
      </c>
      <c r="J37" s="164">
        <v>26145.649560984828</v>
      </c>
      <c r="K37" s="164">
        <v>20773.617560950679</v>
      </c>
      <c r="L37" s="164">
        <v>29391.403143972188</v>
      </c>
      <c r="M37" s="164">
        <v>31860.834789809327</v>
      </c>
      <c r="N37" s="164">
        <v>37178.356269842945</v>
      </c>
      <c r="O37" s="164">
        <v>31213.995546995277</v>
      </c>
      <c r="P37" s="164">
        <v>31115.517252209425</v>
      </c>
      <c r="Q37" s="164">
        <v>26869.255586987492</v>
      </c>
      <c r="R37" s="164">
        <v>24135.254720834339</v>
      </c>
      <c r="S37" s="164">
        <v>21372.405558031933</v>
      </c>
      <c r="T37" s="164">
        <v>25047.99731557721</v>
      </c>
      <c r="U37" s="164">
        <v>26449.23965626851</v>
      </c>
      <c r="V37" s="164">
        <v>29669.645711836725</v>
      </c>
      <c r="W37" s="164">
        <v>22625.376684758005</v>
      </c>
      <c r="X37" s="164">
        <v>25052.888636365671</v>
      </c>
      <c r="Y37" s="164">
        <v>24232.652425014552</v>
      </c>
      <c r="Z37" s="164">
        <v>33164.897124678886</v>
      </c>
      <c r="AA37" s="164">
        <v>30495.179194416221</v>
      </c>
      <c r="AB37" s="165">
        <v>-8.0498302775558916E-2</v>
      </c>
      <c r="AD37" s="166">
        <v>4168</v>
      </c>
      <c r="AE37" s="166">
        <v>4675.2629999999999</v>
      </c>
      <c r="AF37" s="159">
        <v>4370.93</v>
      </c>
      <c r="AG37" s="159">
        <v>4652.96</v>
      </c>
      <c r="AH37" s="159">
        <v>4846.5360000000001</v>
      </c>
      <c r="AI37" s="159">
        <v>5482.8360000000002</v>
      </c>
      <c r="AJ37" s="159">
        <v>5336.6409999999996</v>
      </c>
      <c r="AK37" s="159">
        <v>4987.6173755666941</v>
      </c>
      <c r="AL37" s="159">
        <v>5417.2220648434459</v>
      </c>
      <c r="AM37" s="159">
        <v>5738.8505670280983</v>
      </c>
      <c r="AN37" s="159">
        <v>5782.8268245981535</v>
      </c>
      <c r="AO37" s="159">
        <v>5717.5232807306938</v>
      </c>
      <c r="AP37" s="167">
        <v>-1.1292668075357337E-2</v>
      </c>
      <c r="AQ37" s="134" t="s">
        <v>102</v>
      </c>
      <c r="AT37" s="158"/>
    </row>
    <row r="38" spans="1:46" ht="13.5" thickBot="1">
      <c r="A38" s="121" t="s">
        <v>18</v>
      </c>
      <c r="B38" s="170">
        <v>74.068390160314436</v>
      </c>
      <c r="C38" s="170">
        <v>69.744390337480311</v>
      </c>
      <c r="D38" s="170">
        <v>73.389669341697484</v>
      </c>
      <c r="E38" s="170">
        <v>77.350999999999999</v>
      </c>
      <c r="F38" s="170">
        <v>112.64</v>
      </c>
      <c r="G38" s="170">
        <v>114.60936646414933</v>
      </c>
      <c r="H38" s="170">
        <v>139.23732716820356</v>
      </c>
      <c r="I38" s="170">
        <v>224.94708247946599</v>
      </c>
      <c r="J38" s="170">
        <v>113.42839866803025</v>
      </c>
      <c r="K38" s="170">
        <v>125.7623</v>
      </c>
      <c r="L38" s="170">
        <v>108.84986000000001</v>
      </c>
      <c r="M38" s="170">
        <v>120.34965831182059</v>
      </c>
      <c r="N38" s="170">
        <v>130.58577591052776</v>
      </c>
      <c r="O38" s="170">
        <v>129.22341730127101</v>
      </c>
      <c r="P38" s="170">
        <v>127.0530573026</v>
      </c>
      <c r="Q38" s="170">
        <v>119.15761793383044</v>
      </c>
      <c r="R38" s="170">
        <v>84.925404727571191</v>
      </c>
      <c r="S38" s="170">
        <v>66.945547245249244</v>
      </c>
      <c r="T38" s="170">
        <v>98.416189694023586</v>
      </c>
      <c r="U38" s="170">
        <v>114.87867000783174</v>
      </c>
      <c r="V38" s="170">
        <v>175.14121022319475</v>
      </c>
      <c r="W38" s="170">
        <v>191.92337812263003</v>
      </c>
      <c r="X38" s="170">
        <v>317.11590966588255</v>
      </c>
      <c r="Y38" s="170">
        <v>493.73558973167303</v>
      </c>
      <c r="Z38" s="170">
        <v>671.76960439718198</v>
      </c>
      <c r="AA38" s="170">
        <v>735.0908501463125</v>
      </c>
      <c r="AB38" s="171">
        <v>9.4260361490979383E-2</v>
      </c>
      <c r="AC38" s="172"/>
      <c r="AD38" s="124"/>
      <c r="AE38" s="124"/>
      <c r="AF38" s="124"/>
      <c r="AG38" s="124"/>
      <c r="AH38" s="124">
        <v>0</v>
      </c>
      <c r="AI38" s="124"/>
      <c r="AJ38" s="124">
        <v>0</v>
      </c>
      <c r="AK38" s="124"/>
      <c r="AL38" s="124">
        <v>0</v>
      </c>
      <c r="AM38" s="124">
        <v>0</v>
      </c>
      <c r="AN38" s="124"/>
      <c r="AO38" s="124"/>
      <c r="AP38" s="173"/>
      <c r="AQ38" s="135" t="s">
        <v>18</v>
      </c>
      <c r="AT38" s="158"/>
    </row>
    <row r="39" spans="1:46" ht="14.25">
      <c r="A39" s="174" t="s">
        <v>234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</row>
    <row r="40" spans="1:46" ht="14.25">
      <c r="A40" s="175" t="s">
        <v>235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6"/>
      <c r="Q40" s="177"/>
    </row>
    <row r="41" spans="1:46">
      <c r="P41" s="178"/>
      <c r="Q41" s="178"/>
    </row>
    <row r="42" spans="1:46">
      <c r="P42" s="179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46"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46" ht="15">
      <c r="A44" s="128" t="s">
        <v>114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</row>
    <row r="45" spans="1:46" ht="15.75" thickBot="1">
      <c r="A45" s="187" t="s">
        <v>115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AB45" s="110"/>
    </row>
    <row r="46" spans="1:46" ht="21" customHeight="1">
      <c r="A46" s="466" t="s">
        <v>228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462" t="s">
        <v>231</v>
      </c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137"/>
      <c r="AD46" s="462" t="s">
        <v>232</v>
      </c>
      <c r="AE46" s="462"/>
      <c r="AF46" s="462"/>
      <c r="AG46" s="462"/>
      <c r="AH46" s="462"/>
      <c r="AI46" s="462"/>
      <c r="AJ46" s="462"/>
      <c r="AK46" s="462"/>
      <c r="AL46" s="462"/>
      <c r="AM46" s="462"/>
      <c r="AN46" s="462"/>
      <c r="AO46" s="462"/>
      <c r="AP46" s="462"/>
      <c r="AQ46" s="464" t="s">
        <v>46</v>
      </c>
    </row>
    <row r="47" spans="1:46" ht="14.25" customHeight="1">
      <c r="A47" s="46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463" t="s">
        <v>26</v>
      </c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90"/>
      <c r="AD47" s="463" t="s">
        <v>26</v>
      </c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AQ47" s="465"/>
    </row>
    <row r="48" spans="1:46">
      <c r="A48" s="139"/>
      <c r="B48" s="99">
        <v>2000</v>
      </c>
      <c r="C48" s="99">
        <v>2001</v>
      </c>
      <c r="D48" s="99">
        <v>2002</v>
      </c>
      <c r="E48" s="99">
        <v>2003</v>
      </c>
      <c r="F48" s="99">
        <v>2004</v>
      </c>
      <c r="G48" s="99">
        <v>2005</v>
      </c>
      <c r="H48" s="99">
        <v>2006</v>
      </c>
      <c r="I48" s="99">
        <v>2007</v>
      </c>
      <c r="J48" s="99">
        <v>2008</v>
      </c>
      <c r="K48" s="99">
        <v>2009</v>
      </c>
      <c r="L48" s="99">
        <v>2010</v>
      </c>
      <c r="M48" s="99">
        <v>2011</v>
      </c>
      <c r="N48" s="99">
        <v>2012</v>
      </c>
      <c r="O48" s="99">
        <v>2013</v>
      </c>
      <c r="P48" s="181">
        <v>2014</v>
      </c>
      <c r="Q48" s="181">
        <v>2015</v>
      </c>
      <c r="R48" s="181">
        <v>2016</v>
      </c>
      <c r="S48" s="181">
        <v>2017</v>
      </c>
      <c r="T48" s="181">
        <v>2018</v>
      </c>
      <c r="U48" s="181">
        <v>2019</v>
      </c>
      <c r="V48" s="182">
        <v>2020</v>
      </c>
      <c r="W48" s="182">
        <v>2021</v>
      </c>
      <c r="X48" s="182">
        <v>2022</v>
      </c>
      <c r="Y48" s="182">
        <v>2023</v>
      </c>
      <c r="Z48" s="182">
        <v>2024</v>
      </c>
      <c r="AA48" s="182">
        <v>2025</v>
      </c>
      <c r="AC48" s="102"/>
      <c r="AD48" s="181">
        <v>2014</v>
      </c>
      <c r="AE48" s="181">
        <v>2015</v>
      </c>
      <c r="AF48" s="181" t="s">
        <v>203</v>
      </c>
      <c r="AG48" s="181">
        <v>2017</v>
      </c>
      <c r="AH48" s="181">
        <v>2018</v>
      </c>
      <c r="AI48" s="181">
        <v>2019</v>
      </c>
      <c r="AJ48" s="181">
        <v>2020</v>
      </c>
      <c r="AK48" s="181">
        <v>2021</v>
      </c>
      <c r="AL48" s="181">
        <v>2022</v>
      </c>
      <c r="AM48" s="181">
        <v>2023</v>
      </c>
      <c r="AN48" s="181">
        <v>2024</v>
      </c>
      <c r="AO48" s="181">
        <v>2025</v>
      </c>
      <c r="AP48" s="102"/>
      <c r="AQ48" s="155"/>
    </row>
    <row r="49" spans="1:43">
      <c r="A49" s="154" t="s">
        <v>30</v>
      </c>
      <c r="B49" s="183">
        <v>100</v>
      </c>
      <c r="C49" s="183">
        <v>100</v>
      </c>
      <c r="D49" s="183">
        <v>100</v>
      </c>
      <c r="E49" s="183">
        <v>99.999999999999986</v>
      </c>
      <c r="F49" s="183">
        <v>99.999999999999986</v>
      </c>
      <c r="G49" s="183">
        <v>100</v>
      </c>
      <c r="H49" s="183">
        <v>100.00000000000003</v>
      </c>
      <c r="I49" s="183">
        <v>100</v>
      </c>
      <c r="J49" s="183">
        <v>100</v>
      </c>
      <c r="K49" s="183">
        <v>100</v>
      </c>
      <c r="L49" s="183">
        <v>100</v>
      </c>
      <c r="M49" s="183">
        <v>100</v>
      </c>
      <c r="N49" s="183">
        <v>100</v>
      </c>
      <c r="O49" s="183">
        <v>100</v>
      </c>
      <c r="P49" s="183">
        <v>100</v>
      </c>
      <c r="Q49" s="183">
        <v>100.00000000000001</v>
      </c>
      <c r="R49" s="183">
        <v>99.999999999999986</v>
      </c>
      <c r="S49" s="183">
        <v>100</v>
      </c>
      <c r="T49" s="183">
        <v>100</v>
      </c>
      <c r="U49" s="183">
        <v>100</v>
      </c>
      <c r="V49" s="183">
        <v>100</v>
      </c>
      <c r="W49" s="183">
        <v>100</v>
      </c>
      <c r="X49" s="183">
        <v>99.999999999999986</v>
      </c>
      <c r="Y49" s="183">
        <v>99.999999999999986</v>
      </c>
      <c r="Z49" s="183">
        <v>99.999999999999986</v>
      </c>
      <c r="AA49" s="183">
        <v>100</v>
      </c>
      <c r="AB49" s="184"/>
      <c r="AC49" s="184"/>
      <c r="AD49" s="183">
        <v>100.00000000000001</v>
      </c>
      <c r="AE49" s="183">
        <v>100</v>
      </c>
      <c r="AF49" s="183">
        <v>99.999999999999986</v>
      </c>
      <c r="AG49" s="183">
        <v>100</v>
      </c>
      <c r="AH49" s="183">
        <v>100</v>
      </c>
      <c r="AI49" s="183">
        <v>99.999999999999986</v>
      </c>
      <c r="AJ49" s="183">
        <v>99.999999999999986</v>
      </c>
      <c r="AK49" s="183">
        <v>100</v>
      </c>
      <c r="AL49" s="183">
        <v>100</v>
      </c>
      <c r="AM49" s="183">
        <v>100</v>
      </c>
      <c r="AN49" s="183">
        <v>100</v>
      </c>
      <c r="AO49" s="183">
        <v>100.00000000000001</v>
      </c>
      <c r="AP49" s="141"/>
      <c r="AQ49" s="188" t="s">
        <v>20</v>
      </c>
    </row>
    <row r="50" spans="1:43">
      <c r="A50" s="101" t="s">
        <v>21</v>
      </c>
      <c r="B50" s="185">
        <v>11.356502439374708</v>
      </c>
      <c r="C50" s="185">
        <v>11.356502439374708</v>
      </c>
      <c r="D50" s="185">
        <v>11.356502439374708</v>
      </c>
      <c r="E50" s="185">
        <v>11.356502439374708</v>
      </c>
      <c r="F50" s="185">
        <v>11.709825108159851</v>
      </c>
      <c r="G50" s="185">
        <v>11.381664921154115</v>
      </c>
      <c r="H50" s="185">
        <v>12.676185986106155</v>
      </c>
      <c r="I50" s="185">
        <v>11.068820775947588</v>
      </c>
      <c r="J50" s="185">
        <v>12.457040243974879</v>
      </c>
      <c r="K50" s="185">
        <v>13.521204162089411</v>
      </c>
      <c r="L50" s="185">
        <v>12.298174430925613</v>
      </c>
      <c r="M50" s="185">
        <v>12.734036670015051</v>
      </c>
      <c r="N50" s="185">
        <v>12.661517189199735</v>
      </c>
      <c r="O50" s="185">
        <v>12.380693922421333</v>
      </c>
      <c r="P50" s="185">
        <v>13.543749493873984</v>
      </c>
      <c r="Q50" s="185">
        <v>14.857786221766391</v>
      </c>
      <c r="R50" s="185">
        <v>12.364855349171558</v>
      </c>
      <c r="S50" s="185">
        <v>15.920828962978504</v>
      </c>
      <c r="T50" s="185">
        <v>18.552770731139283</v>
      </c>
      <c r="U50" s="185">
        <v>19.128386646526202</v>
      </c>
      <c r="V50" s="185">
        <v>19.319598772268467</v>
      </c>
      <c r="W50" s="185">
        <v>20.745672411568236</v>
      </c>
      <c r="X50" s="185">
        <v>20.255542208053864</v>
      </c>
      <c r="Y50" s="185">
        <v>16.743514431311425</v>
      </c>
      <c r="Z50" s="185">
        <v>15.545103952134196</v>
      </c>
      <c r="AA50" s="185">
        <v>16.322087670302444</v>
      </c>
      <c r="AD50" s="185">
        <v>0.80753210010014098</v>
      </c>
      <c r="AE50" s="185">
        <v>0.92671191357373539</v>
      </c>
      <c r="AF50" s="185">
        <v>0.75662325617376425</v>
      </c>
      <c r="AG50" s="185">
        <v>0.85674988464983959</v>
      </c>
      <c r="AH50" s="185">
        <v>0.61856904487369879</v>
      </c>
      <c r="AI50" s="185">
        <v>0.68466581959976724</v>
      </c>
      <c r="AJ50" s="185">
        <v>0.72156286056113794</v>
      </c>
      <c r="AK50" s="185">
        <v>0.85737994843359877</v>
      </c>
      <c r="AL50" s="185">
        <v>0.87723353579074803</v>
      </c>
      <c r="AM50" s="185">
        <v>0.72031318043134107</v>
      </c>
      <c r="AN50" s="185">
        <v>0.69472349330243399</v>
      </c>
      <c r="AO50" s="185">
        <v>0.66755777866921162</v>
      </c>
      <c r="AQ50" s="132" t="s">
        <v>52</v>
      </c>
    </row>
    <row r="51" spans="1:43">
      <c r="A51" s="101" t="s">
        <v>22</v>
      </c>
      <c r="B51" s="185">
        <v>12.324077959397341</v>
      </c>
      <c r="C51" s="185">
        <v>12.324077959397343</v>
      </c>
      <c r="D51" s="185">
        <v>12.324077959397343</v>
      </c>
      <c r="E51" s="185">
        <v>12.324077959397343</v>
      </c>
      <c r="F51" s="185">
        <v>13.403575510287325</v>
      </c>
      <c r="G51" s="185">
        <v>14.199165926271524</v>
      </c>
      <c r="H51" s="185">
        <v>14.574135772041895</v>
      </c>
      <c r="I51" s="185">
        <v>14.701976699180486</v>
      </c>
      <c r="J51" s="185">
        <v>11.06866411810201</v>
      </c>
      <c r="K51" s="185">
        <v>12.999724211766019</v>
      </c>
      <c r="L51" s="185">
        <v>11.841329535130054</v>
      </c>
      <c r="M51" s="185">
        <v>12.594855582734647</v>
      </c>
      <c r="N51" s="185">
        <v>13.724015072562755</v>
      </c>
      <c r="O51" s="185">
        <v>13.915285655328862</v>
      </c>
      <c r="P51" s="185">
        <v>16.192698856819046</v>
      </c>
      <c r="Q51" s="185">
        <v>16.064403224948297</v>
      </c>
      <c r="R51" s="185">
        <v>15.925300597802334</v>
      </c>
      <c r="S51" s="185">
        <v>16.15659115969784</v>
      </c>
      <c r="T51" s="185">
        <v>15.854336596099355</v>
      </c>
      <c r="U51" s="185">
        <v>17.081209267115931</v>
      </c>
      <c r="V51" s="185">
        <v>19.324920944941013</v>
      </c>
      <c r="W51" s="185">
        <v>22.461037003515816</v>
      </c>
      <c r="X51" s="185">
        <v>21.989155988869094</v>
      </c>
      <c r="Y51" s="185">
        <v>22.73239931413006</v>
      </c>
      <c r="Z51" s="185">
        <v>24.192419987124854</v>
      </c>
      <c r="AA51" s="185">
        <v>24.930991923375245</v>
      </c>
      <c r="AD51" s="185">
        <v>6.6129328048694118</v>
      </c>
      <c r="AE51" s="185">
        <v>7.0996985337679641</v>
      </c>
      <c r="AF51" s="185">
        <v>5.268695493364878</v>
      </c>
      <c r="AG51" s="185">
        <v>5.1050613155153934</v>
      </c>
      <c r="AH51" s="185">
        <v>6.0790544176055761</v>
      </c>
      <c r="AI51" s="185">
        <v>5.5152981618155525</v>
      </c>
      <c r="AJ51" s="185">
        <v>6.1227240733506916</v>
      </c>
      <c r="AK51" s="185">
        <v>6.4067378405049471</v>
      </c>
      <c r="AL51" s="185">
        <v>5.9566185428057912</v>
      </c>
      <c r="AM51" s="185">
        <v>6.1181130865424302</v>
      </c>
      <c r="AN51" s="185">
        <v>5.3102964898734673</v>
      </c>
      <c r="AO51" s="185">
        <v>6.6703991032883785</v>
      </c>
      <c r="AQ51" s="132" t="s">
        <v>53</v>
      </c>
    </row>
    <row r="52" spans="1:43">
      <c r="A52" s="101" t="s">
        <v>23</v>
      </c>
      <c r="B52" s="185">
        <v>36.63170237946985</v>
      </c>
      <c r="C52" s="185">
        <v>36.63170237946985</v>
      </c>
      <c r="D52" s="185">
        <v>36.63170237946985</v>
      </c>
      <c r="E52" s="185">
        <v>36.631702379469843</v>
      </c>
      <c r="F52" s="185">
        <v>34.890676891428484</v>
      </c>
      <c r="G52" s="185">
        <v>37.03993954404902</v>
      </c>
      <c r="H52" s="185">
        <v>37.060409928346367</v>
      </c>
      <c r="I52" s="185">
        <v>35.337529601281958</v>
      </c>
      <c r="J52" s="185">
        <v>37.453153966688035</v>
      </c>
      <c r="K52" s="185">
        <v>36.587325287929829</v>
      </c>
      <c r="L52" s="185">
        <v>36.674005603937516</v>
      </c>
      <c r="M52" s="185">
        <v>34.066019254367284</v>
      </c>
      <c r="N52" s="185">
        <v>37.495824868289574</v>
      </c>
      <c r="O52" s="185">
        <v>34.663255726528213</v>
      </c>
      <c r="P52" s="185">
        <v>31.326769430706875</v>
      </c>
      <c r="Q52" s="185">
        <v>29.550001435883036</v>
      </c>
      <c r="R52" s="185">
        <v>31.797366141104789</v>
      </c>
      <c r="S52" s="185">
        <v>32.024486111705379</v>
      </c>
      <c r="T52" s="185">
        <v>29.233746438161489</v>
      </c>
      <c r="U52" s="185">
        <v>29.791314894422626</v>
      </c>
      <c r="V52" s="185">
        <v>31.232988031011871</v>
      </c>
      <c r="W52" s="185">
        <v>28.150487874890661</v>
      </c>
      <c r="X52" s="185">
        <v>25.860401874996366</v>
      </c>
      <c r="Y52" s="185">
        <v>27.926536189344592</v>
      </c>
      <c r="Z52" s="185">
        <v>27.499721384097661</v>
      </c>
      <c r="AA52" s="185">
        <v>28.137273317130955</v>
      </c>
      <c r="AD52" s="185">
        <v>60.033544394024766</v>
      </c>
      <c r="AE52" s="185">
        <v>58.462419832103933</v>
      </c>
      <c r="AF52" s="185">
        <v>59.244855922474031</v>
      </c>
      <c r="AG52" s="185">
        <v>57.909288980024776</v>
      </c>
      <c r="AH52" s="185">
        <v>58.699243289918414</v>
      </c>
      <c r="AI52" s="185">
        <v>57.612351617005594</v>
      </c>
      <c r="AJ52" s="185">
        <v>54.440234412533506</v>
      </c>
      <c r="AK52" s="185">
        <v>50.135022726498299</v>
      </c>
      <c r="AL52" s="185">
        <v>48.901767246609289</v>
      </c>
      <c r="AM52" s="185">
        <v>48.350518370499771</v>
      </c>
      <c r="AN52" s="185">
        <v>46.166172620571096</v>
      </c>
      <c r="AO52" s="185">
        <v>43.158918674685722</v>
      </c>
      <c r="AQ52" s="132" t="s">
        <v>54</v>
      </c>
    </row>
    <row r="53" spans="1:43">
      <c r="A53" s="101" t="s">
        <v>24</v>
      </c>
      <c r="B53" s="185">
        <v>28.680760604923893</v>
      </c>
      <c r="C53" s="185">
        <v>28.680760604923897</v>
      </c>
      <c r="D53" s="185">
        <v>28.680760604923897</v>
      </c>
      <c r="E53" s="185">
        <v>28.680760604923893</v>
      </c>
      <c r="F53" s="185">
        <v>28.712624338499499</v>
      </c>
      <c r="G53" s="185">
        <v>26.042251413368781</v>
      </c>
      <c r="H53" s="185">
        <v>22.189662865186861</v>
      </c>
      <c r="I53" s="185">
        <v>25.487652652298195</v>
      </c>
      <c r="J53" s="185">
        <v>27.245539112669125</v>
      </c>
      <c r="K53" s="185">
        <v>26.298559699378711</v>
      </c>
      <c r="L53" s="185">
        <v>27.570002350250654</v>
      </c>
      <c r="M53" s="185">
        <v>28.969938678183375</v>
      </c>
      <c r="N53" s="185">
        <v>22.869450187907159</v>
      </c>
      <c r="O53" s="185">
        <v>27.091846500302314</v>
      </c>
      <c r="P53" s="185">
        <v>27.223070962033127</v>
      </c>
      <c r="Q53" s="185">
        <v>28.473157390041834</v>
      </c>
      <c r="R53" s="185">
        <v>29.311421038037693</v>
      </c>
      <c r="S53" s="185">
        <v>24.896520270340936</v>
      </c>
      <c r="T53" s="185">
        <v>24.193380268994364</v>
      </c>
      <c r="U53" s="185">
        <v>21.552031008072472</v>
      </c>
      <c r="V53" s="185">
        <v>17.41641855363773</v>
      </c>
      <c r="W53" s="185">
        <v>18.166711817604437</v>
      </c>
      <c r="X53" s="185">
        <v>21.324137007275684</v>
      </c>
      <c r="Y53" s="185">
        <v>22.596804231438892</v>
      </c>
      <c r="Z53" s="185">
        <v>22.00709383533172</v>
      </c>
      <c r="AA53" s="185">
        <v>19.488690646651946</v>
      </c>
      <c r="AD53" s="185">
        <v>5.6911786102295654</v>
      </c>
      <c r="AE53" s="185">
        <v>4.9131089095726148</v>
      </c>
      <c r="AF53" s="185">
        <v>5.23099343989937</v>
      </c>
      <c r="AG53" s="185">
        <v>4.6660347828871283</v>
      </c>
      <c r="AH53" s="185">
        <v>4.8945300182775382</v>
      </c>
      <c r="AI53" s="185">
        <v>4.7358412066538573</v>
      </c>
      <c r="AJ53" s="185">
        <v>3.8719659228012788</v>
      </c>
      <c r="AK53" s="185">
        <v>3.9723734241279711</v>
      </c>
      <c r="AL53" s="185">
        <v>3.5493705971645988</v>
      </c>
      <c r="AM53" s="185">
        <v>3.4668751728147003</v>
      </c>
      <c r="AN53" s="185">
        <v>3.0260582587508584</v>
      </c>
      <c r="AO53" s="185">
        <v>3.5668934995648236</v>
      </c>
      <c r="AQ53" s="132" t="s">
        <v>55</v>
      </c>
    </row>
    <row r="54" spans="1:43" ht="13.5" thickBot="1">
      <c r="A54" s="104" t="s">
        <v>25</v>
      </c>
      <c r="B54" s="186">
        <v>11.006956616834207</v>
      </c>
      <c r="C54" s="186">
        <v>11.006956616834207</v>
      </c>
      <c r="D54" s="186">
        <v>11.006956616834209</v>
      </c>
      <c r="E54" s="186">
        <v>11.006956616834207</v>
      </c>
      <c r="F54" s="186">
        <v>11.283298151624837</v>
      </c>
      <c r="G54" s="186">
        <v>11.336978195156567</v>
      </c>
      <c r="H54" s="186">
        <v>13.499605448318739</v>
      </c>
      <c r="I54" s="186">
        <v>13.404020271291776</v>
      </c>
      <c r="J54" s="186">
        <v>11.775602558565957</v>
      </c>
      <c r="K54" s="186">
        <v>10.593186638836034</v>
      </c>
      <c r="L54" s="186">
        <v>11.616488079756156</v>
      </c>
      <c r="M54" s="186">
        <v>11.635149814699648</v>
      </c>
      <c r="N54" s="186">
        <v>13.249192682040766</v>
      </c>
      <c r="O54" s="186">
        <v>11.948918195419278</v>
      </c>
      <c r="P54" s="186">
        <v>11.713711256566972</v>
      </c>
      <c r="Q54" s="186">
        <v>11.054651727360447</v>
      </c>
      <c r="R54" s="186">
        <v>10.601056873883627</v>
      </c>
      <c r="S54" s="186">
        <v>11.001573495277336</v>
      </c>
      <c r="T54" s="186">
        <v>12.165765965605518</v>
      </c>
      <c r="U54" s="186">
        <v>12.447058183862771</v>
      </c>
      <c r="V54" s="186">
        <v>12.706073698140923</v>
      </c>
      <c r="W54" s="186">
        <v>10.476090892420853</v>
      </c>
      <c r="X54" s="186">
        <v>10.570762920804981</v>
      </c>
      <c r="Y54" s="186">
        <v>10.000745833775019</v>
      </c>
      <c r="Z54" s="186">
        <v>10.755660841311554</v>
      </c>
      <c r="AA54" s="186">
        <v>11.120956442539406</v>
      </c>
      <c r="AB54" s="172"/>
      <c r="AC54" s="172"/>
      <c r="AD54" s="186">
        <v>26.854812090776118</v>
      </c>
      <c r="AE54" s="186">
        <v>28.59806081098175</v>
      </c>
      <c r="AF54" s="186">
        <v>29.498831888087953</v>
      </c>
      <c r="AG54" s="186">
        <v>31.462865036922871</v>
      </c>
      <c r="AH54" s="186">
        <v>29.708603229324773</v>
      </c>
      <c r="AI54" s="186">
        <v>31.451843194925214</v>
      </c>
      <c r="AJ54" s="186">
        <v>34.843512730753375</v>
      </c>
      <c r="AK54" s="186">
        <v>38.628486060435179</v>
      </c>
      <c r="AL54" s="186">
        <v>40.715010077629579</v>
      </c>
      <c r="AM54" s="186">
        <v>41.344180189711757</v>
      </c>
      <c r="AN54" s="186">
        <v>44.80274913750214</v>
      </c>
      <c r="AO54" s="186">
        <v>45.936230943791884</v>
      </c>
      <c r="AP54" s="172"/>
      <c r="AQ54" s="189" t="s">
        <v>56</v>
      </c>
    </row>
  </sheetData>
  <customSheetViews>
    <customSheetView guid="{28526390-B3F2-4758-AE3B-E7DE62A1935B}" scale="115" showPageBreaks="1" fitToPage="1" printArea="1" showRuler="0">
      <selection activeCell="A44" sqref="A44:A45"/>
      <colBreaks count="1" manualBreakCount="1">
        <brk id="40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S29" sqref="S29"/>
      <colBreaks count="1" manualBreakCount="1">
        <brk id="19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A31">
      <selection activeCell="A64" sqref="A64"/>
      <colBreaks count="2" manualBreakCount="2">
        <brk id="19" max="1048575" man="1"/>
        <brk id="25" max="1048575" man="1"/>
      </colBreaks>
      <pageMargins left="7.874015748031496E-2" right="0" top="0.78740157480314965" bottom="0" header="0" footer="0"/>
      <printOptions horizontalCentered="1" verticalCentered="1"/>
      <pageSetup paperSize="8" orientation="landscape" r:id="rId3"/>
      <headerFooter alignWithMargins="0">
        <oddFooter>&amp;L&amp;F - &amp;A&amp;R&amp;D</oddFooter>
      </headerFooter>
    </customSheetView>
  </customSheetViews>
  <mergeCells count="11">
    <mergeCell ref="AD3:AP3"/>
    <mergeCell ref="AQ46:AQ47"/>
    <mergeCell ref="A3:A5"/>
    <mergeCell ref="A46:A47"/>
    <mergeCell ref="AD4:AP4"/>
    <mergeCell ref="P46:AB46"/>
    <mergeCell ref="P47:AB47"/>
    <mergeCell ref="AD46:AP46"/>
    <mergeCell ref="AD47:AP47"/>
    <mergeCell ref="J4:AB4"/>
    <mergeCell ref="J3:AB3"/>
  </mergeCells>
  <phoneticPr fontId="0" type="noConversion"/>
  <conditionalFormatting sqref="A1:O2 AS1:JR3 AQ1:AQ46 A3:I3 J3:J4 A4:J4 A5:O40 AR41:JR65534 A44:O45 A46:P46 P48:AA48 A48:O49 A49:AQ65534">
    <cfRule type="cellIs" dxfId="138" priority="97" stopIfTrue="1" operator="equal">
      <formula>0</formula>
    </cfRule>
  </conditionalFormatting>
  <conditionalFormatting sqref="P1:AA1 AB1:AP2 AC3:AD3 AR3:AR5 AC4 AS4:AT38 AW4:JR40 R5:AC5 P5:Q38 AC6:AC38 AD35:AE37 P39:AA39 AR39:AT40 AB39:AC45 R40:AA40 P41 Q41:AA42 P43:AA45 AC46:AD46 P47:AB47 AC48:AO48 AP48:AQ49">
    <cfRule type="cellIs" dxfId="137" priority="111" stopIfTrue="1" operator="equal">
      <formula>0</formula>
    </cfRule>
  </conditionalFormatting>
  <conditionalFormatting sqref="R6:AA38">
    <cfRule type="cellIs" dxfId="136" priority="61" stopIfTrue="1" operator="equal">
      <formula>0</formula>
    </cfRule>
  </conditionalFormatting>
  <conditionalFormatting sqref="AB6:AB7">
    <cfRule type="cellIs" dxfId="135" priority="31" stopIfTrue="1" operator="equal">
      <formula>0</formula>
    </cfRule>
  </conditionalFormatting>
  <conditionalFormatting sqref="AB15 AB30 AB34 AB38">
    <cfRule type="cellIs" dxfId="134" priority="44" stopIfTrue="1" operator="equal">
      <formula>0</formula>
    </cfRule>
  </conditionalFormatting>
  <conditionalFormatting sqref="AB25">
    <cfRule type="cellIs" dxfId="133" priority="43" stopIfTrue="1" operator="equal">
      <formula>0</formula>
    </cfRule>
  </conditionalFormatting>
  <conditionalFormatting sqref="AD8:AE14 AD16:AE24 AD26:AE29 AD31:AE33">
    <cfRule type="cellIs" dxfId="132" priority="63" stopIfTrue="1" operator="equal">
      <formula>0</formula>
    </cfRule>
  </conditionalFormatting>
  <conditionalFormatting sqref="AD4:AP7">
    <cfRule type="cellIs" dxfId="131" priority="2" stopIfTrue="1" operator="equal">
      <formula>0</formula>
    </cfRule>
  </conditionalFormatting>
  <conditionalFormatting sqref="AD15:AP15 AD30:AP30 AD34:AP34 AD38:AP45">
    <cfRule type="cellIs" dxfId="130" priority="16" stopIfTrue="1" operator="equal">
      <formula>0</formula>
    </cfRule>
  </conditionalFormatting>
  <conditionalFormatting sqref="AD25:AP25">
    <cfRule type="cellIs" dxfId="129" priority="15" stopIfTrue="1" operator="equal">
      <formula>0</formula>
    </cfRule>
  </conditionalFormatting>
  <conditionalFormatting sqref="AD47:AP47">
    <cfRule type="cellIs" dxfId="128" priority="1" stopIfTrue="1" operator="equal">
      <formula>0</formula>
    </cfRule>
  </conditionalFormatting>
  <conditionalFormatting sqref="AE6:AG6">
    <cfRule type="cellIs" dxfId="127" priority="64" stopIfTrue="1" operator="equal">
      <formula>0</formula>
    </cfRule>
  </conditionalFormatting>
  <printOptions horizontalCentered="1" verticalCentered="1"/>
  <pageMargins left="7.874015748031496E-2" right="0" top="0.78740157480314965" bottom="0" header="0" footer="0"/>
  <pageSetup paperSize="8" orientation="landscape" r:id="rId4"/>
  <headerFooter alignWithMargins="0">
    <oddFooter>&amp;L&amp;F - &amp;A&amp;R&amp;D</oddFooter>
  </headerFooter>
  <ignoredErrors>
    <ignoredError sqref="AF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6"/>
  <sheetViews>
    <sheetView showGridLines="0" zoomScaleNormal="100" workbookViewId="0"/>
  </sheetViews>
  <sheetFormatPr defaultRowHeight="12.75"/>
  <cols>
    <col min="1" max="1" width="22.42578125" style="76" customWidth="1"/>
    <col min="2" max="17" width="12.85546875" style="218" customWidth="1"/>
    <col min="18" max="18" width="22.42578125" style="212" customWidth="1"/>
    <col min="19" max="16384" width="9.140625" style="76"/>
  </cols>
  <sheetData>
    <row r="1" spans="1:18" s="210" customFormat="1" ht="15">
      <c r="A1" s="128" t="s">
        <v>217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1"/>
    </row>
    <row r="2" spans="1:18" s="210" customFormat="1" ht="15">
      <c r="A2" s="130" t="s">
        <v>237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1"/>
    </row>
    <row r="3" spans="1:18">
      <c r="A3" s="191" t="s">
        <v>236</v>
      </c>
    </row>
    <row r="4" spans="1:18">
      <c r="A4" s="191"/>
    </row>
    <row r="5" spans="1:18" ht="76.5">
      <c r="A5" s="192" t="s">
        <v>173</v>
      </c>
      <c r="B5" s="192" t="s">
        <v>182</v>
      </c>
      <c r="C5" s="192" t="s">
        <v>183</v>
      </c>
      <c r="D5" s="192" t="s">
        <v>184</v>
      </c>
      <c r="E5" s="192" t="s">
        <v>185</v>
      </c>
      <c r="F5" s="192" t="s">
        <v>186</v>
      </c>
      <c r="G5" s="192" t="s">
        <v>187</v>
      </c>
      <c r="H5" s="192" t="s">
        <v>201</v>
      </c>
      <c r="I5" s="192" t="s">
        <v>188</v>
      </c>
      <c r="J5" s="192" t="s">
        <v>219</v>
      </c>
      <c r="K5" s="192" t="s">
        <v>189</v>
      </c>
      <c r="L5" s="192" t="s">
        <v>190</v>
      </c>
      <c r="M5" s="192" t="s">
        <v>191</v>
      </c>
      <c r="N5" s="192" t="s">
        <v>192</v>
      </c>
      <c r="O5" s="192" t="s">
        <v>193</v>
      </c>
      <c r="P5" s="192" t="s">
        <v>194</v>
      </c>
      <c r="Q5" s="192" t="s">
        <v>195</v>
      </c>
      <c r="R5" s="213" t="s">
        <v>174</v>
      </c>
    </row>
    <row r="6" spans="1:18">
      <c r="A6" s="193" t="s">
        <v>175</v>
      </c>
      <c r="B6" s="194">
        <v>775895.91337896721</v>
      </c>
      <c r="C6" s="194">
        <v>401415.44982149603</v>
      </c>
      <c r="D6" s="194">
        <v>116488.27131732964</v>
      </c>
      <c r="E6" s="194">
        <v>88140.515176227374</v>
      </c>
      <c r="F6" s="194">
        <v>15834.116231811</v>
      </c>
      <c r="G6" s="194">
        <v>154017.56083210307</v>
      </c>
      <c r="H6" s="194">
        <v>36061.69245150972</v>
      </c>
      <c r="I6" s="194">
        <v>6211.0919061764798</v>
      </c>
      <c r="J6" s="194">
        <v>20325.103716062869</v>
      </c>
      <c r="K6" s="194">
        <v>3492.106675764875</v>
      </c>
      <c r="L6" s="194">
        <v>11184.114301793317</v>
      </c>
      <c r="M6" s="194">
        <v>58644.68678373508</v>
      </c>
      <c r="N6" s="194">
        <v>1237.2588930871589</v>
      </c>
      <c r="O6" s="194">
        <v>1220.2049954824352</v>
      </c>
      <c r="P6" s="194">
        <v>5436.4473725930029</v>
      </c>
      <c r="Q6" s="194">
        <v>10204.851818875155</v>
      </c>
      <c r="R6" s="214" t="s">
        <v>176</v>
      </c>
    </row>
    <row r="7" spans="1:18">
      <c r="A7" s="193" t="s">
        <v>21</v>
      </c>
      <c r="B7" s="194">
        <v>126642.41121200891</v>
      </c>
      <c r="C7" s="194">
        <v>110041.95436090862</v>
      </c>
      <c r="D7" s="194">
        <v>0.15279979703805274</v>
      </c>
      <c r="E7" s="194">
        <v>3807.7637020658758</v>
      </c>
      <c r="F7" s="194">
        <v>0</v>
      </c>
      <c r="G7" s="194">
        <v>12792.540349237381</v>
      </c>
      <c r="H7" s="194">
        <v>286.3352790833427</v>
      </c>
      <c r="I7" s="194">
        <v>203.41860522291532</v>
      </c>
      <c r="J7" s="194">
        <v>359.48363560112432</v>
      </c>
      <c r="K7" s="194">
        <v>449.78273515099346</v>
      </c>
      <c r="L7" s="194">
        <v>607.69512693540264</v>
      </c>
      <c r="M7" s="194">
        <v>8164.6590687869493</v>
      </c>
      <c r="N7" s="194">
        <v>0</v>
      </c>
      <c r="O7" s="194">
        <v>270.80332220528049</v>
      </c>
      <c r="P7" s="194">
        <v>2367.2241375795165</v>
      </c>
      <c r="Q7" s="194">
        <v>83.138438671855354</v>
      </c>
      <c r="R7" s="214" t="s">
        <v>52</v>
      </c>
    </row>
    <row r="8" spans="1:18">
      <c r="A8" s="195" t="s">
        <v>96</v>
      </c>
      <c r="B8" s="196">
        <v>35702.643773826756</v>
      </c>
      <c r="C8" s="196">
        <v>34977.791347155158</v>
      </c>
      <c r="D8" s="196">
        <v>0</v>
      </c>
      <c r="E8" s="196">
        <v>679.30363021277992</v>
      </c>
      <c r="F8" s="196">
        <v>0</v>
      </c>
      <c r="G8" s="196">
        <v>45.548796458814792</v>
      </c>
      <c r="H8" s="196">
        <v>0</v>
      </c>
      <c r="I8" s="196">
        <v>5.0087770617563097</v>
      </c>
      <c r="J8" s="196">
        <v>0</v>
      </c>
      <c r="K8" s="196">
        <v>27.186965439301233</v>
      </c>
      <c r="L8" s="196">
        <v>0</v>
      </c>
      <c r="M8" s="196">
        <v>0</v>
      </c>
      <c r="N8" s="196">
        <v>0</v>
      </c>
      <c r="O8" s="196">
        <v>0</v>
      </c>
      <c r="P8" s="196">
        <v>13.353053957757243</v>
      </c>
      <c r="Q8" s="196">
        <v>0</v>
      </c>
      <c r="R8" s="215" t="s">
        <v>96</v>
      </c>
    </row>
    <row r="9" spans="1:18">
      <c r="A9" s="195" t="s">
        <v>2</v>
      </c>
      <c r="B9" s="196">
        <v>203.6680942707481</v>
      </c>
      <c r="C9" s="196">
        <v>0</v>
      </c>
      <c r="D9" s="196">
        <v>0</v>
      </c>
      <c r="E9" s="196">
        <v>167.33309618777025</v>
      </c>
      <c r="F9" s="196">
        <v>0</v>
      </c>
      <c r="G9" s="196">
        <v>36.334998082977862</v>
      </c>
      <c r="H9" s="196">
        <v>0</v>
      </c>
      <c r="I9" s="196">
        <v>2.6220761629778648</v>
      </c>
      <c r="J9" s="196">
        <v>0</v>
      </c>
      <c r="K9" s="196">
        <v>10.462398048582411</v>
      </c>
      <c r="L9" s="196">
        <v>0</v>
      </c>
      <c r="M9" s="196">
        <v>0</v>
      </c>
      <c r="N9" s="196">
        <v>0</v>
      </c>
      <c r="O9" s="196">
        <v>0</v>
      </c>
      <c r="P9" s="196">
        <v>23.250523871417588</v>
      </c>
      <c r="Q9" s="196">
        <v>0</v>
      </c>
      <c r="R9" s="215" t="s">
        <v>2</v>
      </c>
    </row>
    <row r="10" spans="1:18">
      <c r="A10" s="195" t="s">
        <v>3</v>
      </c>
      <c r="B10" s="196">
        <v>11273.366158762921</v>
      </c>
      <c r="C10" s="196">
        <v>1045.2079688366621</v>
      </c>
      <c r="D10" s="196">
        <v>0</v>
      </c>
      <c r="E10" s="196">
        <v>287.25542114493828</v>
      </c>
      <c r="F10" s="196">
        <v>0</v>
      </c>
      <c r="G10" s="196">
        <v>9940.9027687813214</v>
      </c>
      <c r="H10" s="196">
        <v>14.691383263219228</v>
      </c>
      <c r="I10" s="196">
        <v>3.002806798933602</v>
      </c>
      <c r="J10" s="196">
        <v>0</v>
      </c>
      <c r="K10" s="196">
        <v>130.75170059565417</v>
      </c>
      <c r="L10" s="196">
        <v>0</v>
      </c>
      <c r="M10" s="196">
        <v>8055.9294662742432</v>
      </c>
      <c r="N10" s="196">
        <v>0</v>
      </c>
      <c r="O10" s="196">
        <v>0</v>
      </c>
      <c r="P10" s="196">
        <v>1736.5274118492705</v>
      </c>
      <c r="Q10" s="196">
        <v>0</v>
      </c>
      <c r="R10" s="215" t="s">
        <v>3</v>
      </c>
    </row>
    <row r="11" spans="1:18">
      <c r="A11" s="195" t="s">
        <v>4</v>
      </c>
      <c r="B11" s="196">
        <v>1062.9711585418199</v>
      </c>
      <c r="C11" s="196">
        <v>8.8298193359999999</v>
      </c>
      <c r="D11" s="196">
        <v>0</v>
      </c>
      <c r="E11" s="196">
        <v>131.48959178363543</v>
      </c>
      <c r="F11" s="196">
        <v>0</v>
      </c>
      <c r="G11" s="196">
        <v>922.65174742218449</v>
      </c>
      <c r="H11" s="196">
        <v>0</v>
      </c>
      <c r="I11" s="196">
        <v>176.16557019825379</v>
      </c>
      <c r="J11" s="196">
        <v>0</v>
      </c>
      <c r="K11" s="196">
        <v>235.64770352946209</v>
      </c>
      <c r="L11" s="196">
        <v>0</v>
      </c>
      <c r="M11" s="196">
        <v>106.28988583070613</v>
      </c>
      <c r="N11" s="196">
        <v>0</v>
      </c>
      <c r="O11" s="196">
        <v>155.24619088682462</v>
      </c>
      <c r="P11" s="196">
        <v>249.30239697693787</v>
      </c>
      <c r="Q11" s="196">
        <v>0</v>
      </c>
      <c r="R11" s="215" t="s">
        <v>4</v>
      </c>
    </row>
    <row r="12" spans="1:18">
      <c r="A12" s="195" t="s">
        <v>90</v>
      </c>
      <c r="B12" s="196">
        <v>64944.285333648884</v>
      </c>
      <c r="C12" s="196">
        <v>61729.020552648137</v>
      </c>
      <c r="D12" s="196">
        <v>0.15279979703805274</v>
      </c>
      <c r="E12" s="196">
        <v>1666.4697722624917</v>
      </c>
      <c r="F12" s="196">
        <v>0</v>
      </c>
      <c r="G12" s="196">
        <v>1548.6422089412126</v>
      </c>
      <c r="H12" s="196">
        <v>36.581763608615873</v>
      </c>
      <c r="I12" s="196">
        <v>16.619375000993756</v>
      </c>
      <c r="J12" s="196">
        <v>359.48363560112432</v>
      </c>
      <c r="K12" s="196">
        <v>37.541758280058176</v>
      </c>
      <c r="L12" s="196">
        <v>607.69512693540264</v>
      </c>
      <c r="M12" s="196">
        <v>2.4397166820000002</v>
      </c>
      <c r="N12" s="196">
        <v>0</v>
      </c>
      <c r="O12" s="196">
        <v>115.55713131845589</v>
      </c>
      <c r="P12" s="196">
        <v>289.58527335570676</v>
      </c>
      <c r="Q12" s="196">
        <v>83.138428158855348</v>
      </c>
      <c r="R12" s="215" t="s">
        <v>90</v>
      </c>
    </row>
    <row r="13" spans="1:18">
      <c r="A13" s="195" t="s">
        <v>91</v>
      </c>
      <c r="B13" s="196">
        <v>3513.5913411692386</v>
      </c>
      <c r="C13" s="196">
        <v>3309.9432427360002</v>
      </c>
      <c r="D13" s="196">
        <v>0</v>
      </c>
      <c r="E13" s="196">
        <v>141.00648120078344</v>
      </c>
      <c r="F13" s="196">
        <v>0</v>
      </c>
      <c r="G13" s="196">
        <v>62.641617232454976</v>
      </c>
      <c r="H13" s="196">
        <v>0</v>
      </c>
      <c r="I13" s="196">
        <v>0</v>
      </c>
      <c r="J13" s="196">
        <v>0</v>
      </c>
      <c r="K13" s="196">
        <v>7.6487112490970022</v>
      </c>
      <c r="L13" s="196">
        <v>0</v>
      </c>
      <c r="M13" s="196">
        <v>0</v>
      </c>
      <c r="N13" s="196">
        <v>0</v>
      </c>
      <c r="O13" s="196">
        <v>0</v>
      </c>
      <c r="P13" s="196">
        <v>54.992905983357971</v>
      </c>
      <c r="Q13" s="196">
        <v>0</v>
      </c>
      <c r="R13" s="215" t="s">
        <v>91</v>
      </c>
    </row>
    <row r="14" spans="1:18">
      <c r="A14" s="195" t="s">
        <v>177</v>
      </c>
      <c r="B14" s="196">
        <v>9941.8853517885564</v>
      </c>
      <c r="C14" s="196">
        <v>8971.1614301966656</v>
      </c>
      <c r="D14" s="196">
        <v>0</v>
      </c>
      <c r="E14" s="196">
        <v>734.9057092734763</v>
      </c>
      <c r="F14" s="196">
        <v>0</v>
      </c>
      <c r="G14" s="196">
        <v>235.81821231841451</v>
      </c>
      <c r="H14" s="196">
        <v>235.06213221150762</v>
      </c>
      <c r="I14" s="196">
        <v>0</v>
      </c>
      <c r="J14" s="196">
        <v>0</v>
      </c>
      <c r="K14" s="196">
        <v>0.54349800883843957</v>
      </c>
      <c r="L14" s="196">
        <v>0</v>
      </c>
      <c r="M14" s="196">
        <v>0</v>
      </c>
      <c r="N14" s="196">
        <v>0</v>
      </c>
      <c r="O14" s="196">
        <v>0</v>
      </c>
      <c r="P14" s="196">
        <v>0.21257158506844387</v>
      </c>
      <c r="Q14" s="196">
        <v>1.0512999999999997E-5</v>
      </c>
      <c r="R14" s="215" t="s">
        <v>177</v>
      </c>
    </row>
    <row r="15" spans="1:18">
      <c r="A15" s="193" t="s">
        <v>22</v>
      </c>
      <c r="B15" s="194">
        <v>193438.54749830891</v>
      </c>
      <c r="C15" s="194">
        <v>29817.999905692639</v>
      </c>
      <c r="D15" s="194">
        <v>110209.1176119757</v>
      </c>
      <c r="E15" s="194">
        <v>29909.331667545663</v>
      </c>
      <c r="F15" s="194">
        <v>0</v>
      </c>
      <c r="G15" s="194">
        <v>23502.098313094906</v>
      </c>
      <c r="H15" s="194">
        <v>2419.5437607785611</v>
      </c>
      <c r="I15" s="194">
        <v>387.79884521768776</v>
      </c>
      <c r="J15" s="194">
        <v>3947.1572121991976</v>
      </c>
      <c r="K15" s="194">
        <v>524.13343896813035</v>
      </c>
      <c r="L15" s="194">
        <v>2739.1773014006976</v>
      </c>
      <c r="M15" s="194">
        <v>10781.374315224039</v>
      </c>
      <c r="N15" s="194">
        <v>721.96253422690131</v>
      </c>
      <c r="O15" s="194">
        <v>111.63555128784959</v>
      </c>
      <c r="P15" s="194">
        <v>78.42169737552527</v>
      </c>
      <c r="Q15" s="194">
        <v>1790.8936564163164</v>
      </c>
      <c r="R15" s="214" t="s">
        <v>53</v>
      </c>
    </row>
    <row r="16" spans="1:18">
      <c r="A16" s="195" t="s">
        <v>92</v>
      </c>
      <c r="B16" s="196">
        <v>16746.761098786497</v>
      </c>
      <c r="C16" s="196">
        <v>2404.821298114</v>
      </c>
      <c r="D16" s="196">
        <v>1860.7556834542452</v>
      </c>
      <c r="E16" s="196">
        <v>1142.3322502662588</v>
      </c>
      <c r="F16" s="196">
        <v>0</v>
      </c>
      <c r="G16" s="196">
        <v>11338.851866951993</v>
      </c>
      <c r="H16" s="196">
        <v>12.928417271632922</v>
      </c>
      <c r="I16" s="196">
        <v>123.10018764056906</v>
      </c>
      <c r="J16" s="196">
        <v>1845.4884698323663</v>
      </c>
      <c r="K16" s="196">
        <v>260.1859861376243</v>
      </c>
      <c r="L16" s="196">
        <v>1110.1530392957854</v>
      </c>
      <c r="M16" s="196">
        <v>7938.2154195469993</v>
      </c>
      <c r="N16" s="196">
        <v>0</v>
      </c>
      <c r="O16" s="196">
        <v>12.925355045467882</v>
      </c>
      <c r="P16" s="196">
        <v>6.7565423259467812</v>
      </c>
      <c r="Q16" s="196">
        <v>29.098449855599373</v>
      </c>
      <c r="R16" s="215" t="s">
        <v>92</v>
      </c>
    </row>
    <row r="17" spans="1:18">
      <c r="A17" s="195" t="s">
        <v>99</v>
      </c>
      <c r="B17" s="196">
        <v>22289.039117401953</v>
      </c>
      <c r="C17" s="196">
        <v>538.66123763767723</v>
      </c>
      <c r="D17" s="196">
        <v>16953.894175174999</v>
      </c>
      <c r="E17" s="196">
        <v>4726.4414499721479</v>
      </c>
      <c r="F17" s="196">
        <v>0</v>
      </c>
      <c r="G17" s="196">
        <v>70.042254617130368</v>
      </c>
      <c r="H17" s="196">
        <v>69.049501337130366</v>
      </c>
      <c r="I17" s="196">
        <v>0</v>
      </c>
      <c r="J17" s="196">
        <v>0</v>
      </c>
      <c r="K17" s="196">
        <v>6.6914978976302733E-2</v>
      </c>
      <c r="L17" s="196">
        <v>0</v>
      </c>
      <c r="M17" s="196">
        <v>0</v>
      </c>
      <c r="N17" s="196">
        <v>0</v>
      </c>
      <c r="O17" s="196">
        <v>0</v>
      </c>
      <c r="P17" s="196">
        <v>0.92583830102369757</v>
      </c>
      <c r="Q17" s="196">
        <v>0</v>
      </c>
      <c r="R17" s="215" t="s">
        <v>99</v>
      </c>
    </row>
    <row r="18" spans="1:18">
      <c r="A18" s="195" t="s">
        <v>93</v>
      </c>
      <c r="B18" s="196">
        <v>15124.002596837085</v>
      </c>
      <c r="C18" s="196">
        <v>0</v>
      </c>
      <c r="D18" s="196">
        <v>6970.9122296523319</v>
      </c>
      <c r="E18" s="196">
        <v>5076.0277537952143</v>
      </c>
      <c r="F18" s="196">
        <v>0</v>
      </c>
      <c r="G18" s="196">
        <v>3077.0626133895389</v>
      </c>
      <c r="H18" s="196">
        <v>0.18164736000000001</v>
      </c>
      <c r="I18" s="196">
        <v>0</v>
      </c>
      <c r="J18" s="196">
        <v>0</v>
      </c>
      <c r="K18" s="196">
        <v>2.6636169564312504</v>
      </c>
      <c r="L18" s="196">
        <v>1629.0242621049124</v>
      </c>
      <c r="M18" s="196">
        <v>70.301477485380474</v>
      </c>
      <c r="N18" s="196">
        <v>721.96253422690131</v>
      </c>
      <c r="O18" s="196">
        <v>0.24250659561214502</v>
      </c>
      <c r="P18" s="196">
        <v>16.651406534768249</v>
      </c>
      <c r="Q18" s="196">
        <v>636.03516212553313</v>
      </c>
      <c r="R18" s="215" t="s">
        <v>93</v>
      </c>
    </row>
    <row r="19" spans="1:18">
      <c r="A19" s="195" t="s">
        <v>178</v>
      </c>
      <c r="B19" s="196">
        <v>36909.520683793853</v>
      </c>
      <c r="C19" s="196">
        <v>9.8672263200000003</v>
      </c>
      <c r="D19" s="196">
        <v>32638.827421116544</v>
      </c>
      <c r="E19" s="196">
        <v>3988.2949556760886</v>
      </c>
      <c r="F19" s="196">
        <v>0</v>
      </c>
      <c r="G19" s="196">
        <v>272.53108068121668</v>
      </c>
      <c r="H19" s="196">
        <v>179.23487581127458</v>
      </c>
      <c r="I19" s="196">
        <v>0</v>
      </c>
      <c r="J19" s="196">
        <v>0</v>
      </c>
      <c r="K19" s="196">
        <v>0.65791831068072304</v>
      </c>
      <c r="L19" s="196">
        <v>0</v>
      </c>
      <c r="M19" s="196">
        <v>83.535302738721896</v>
      </c>
      <c r="N19" s="196">
        <v>0</v>
      </c>
      <c r="O19" s="196">
        <v>0</v>
      </c>
      <c r="P19" s="196">
        <v>9.1029838205394604</v>
      </c>
      <c r="Q19" s="196">
        <v>0</v>
      </c>
      <c r="R19" s="215" t="s">
        <v>178</v>
      </c>
    </row>
    <row r="20" spans="1:18">
      <c r="A20" s="195" t="s">
        <v>100</v>
      </c>
      <c r="B20" s="196">
        <v>8134.6537699062774</v>
      </c>
      <c r="C20" s="196">
        <v>2.0496680000000001E-3</v>
      </c>
      <c r="D20" s="196">
        <v>5661.8634244289988</v>
      </c>
      <c r="E20" s="196">
        <v>2151.6252548497837</v>
      </c>
      <c r="F20" s="196">
        <v>0</v>
      </c>
      <c r="G20" s="196">
        <v>321.16304095949442</v>
      </c>
      <c r="H20" s="196">
        <v>253.37053608858849</v>
      </c>
      <c r="I20" s="196">
        <v>0</v>
      </c>
      <c r="J20" s="196">
        <v>0</v>
      </c>
      <c r="K20" s="196">
        <v>66.953860892093203</v>
      </c>
      <c r="L20" s="196">
        <v>0</v>
      </c>
      <c r="M20" s="196">
        <v>0</v>
      </c>
      <c r="N20" s="196">
        <v>0</v>
      </c>
      <c r="O20" s="196">
        <v>0.27043915682683012</v>
      </c>
      <c r="P20" s="196">
        <v>0.56820482198589961</v>
      </c>
      <c r="Q20" s="196">
        <v>0</v>
      </c>
      <c r="R20" s="215" t="s">
        <v>100</v>
      </c>
    </row>
    <row r="21" spans="1:18">
      <c r="A21" s="195" t="s">
        <v>7</v>
      </c>
      <c r="B21" s="196">
        <v>12114.332941553423</v>
      </c>
      <c r="C21" s="196">
        <v>2127.5085541656158</v>
      </c>
      <c r="D21" s="196">
        <v>4193.9619811339016</v>
      </c>
      <c r="E21" s="196">
        <v>4308.1859177634306</v>
      </c>
      <c r="F21" s="196">
        <v>0</v>
      </c>
      <c r="G21" s="196">
        <v>1484.6764884904755</v>
      </c>
      <c r="H21" s="196">
        <v>823.13097104239523</v>
      </c>
      <c r="I21" s="196">
        <v>0</v>
      </c>
      <c r="J21" s="196">
        <v>0</v>
      </c>
      <c r="K21" s="196">
        <v>119.03108233810941</v>
      </c>
      <c r="L21" s="196">
        <v>0</v>
      </c>
      <c r="M21" s="196">
        <v>152.09627867719212</v>
      </c>
      <c r="N21" s="196">
        <v>0</v>
      </c>
      <c r="O21" s="196">
        <v>25.297653315793884</v>
      </c>
      <c r="P21" s="196">
        <v>35.06157532610176</v>
      </c>
      <c r="Q21" s="196">
        <v>330.05892779088293</v>
      </c>
      <c r="R21" s="215" t="s">
        <v>7</v>
      </c>
    </row>
    <row r="22" spans="1:18">
      <c r="A22" s="195" t="s">
        <v>8</v>
      </c>
      <c r="B22" s="196">
        <v>11262.481801571801</v>
      </c>
      <c r="C22" s="196">
        <v>9533.2039452178378</v>
      </c>
      <c r="D22" s="196">
        <v>2.8338634804231041E-2</v>
      </c>
      <c r="E22" s="196">
        <v>753.18918679427247</v>
      </c>
      <c r="F22" s="196">
        <v>0</v>
      </c>
      <c r="G22" s="196">
        <v>976.06033092488804</v>
      </c>
      <c r="H22" s="196">
        <v>930.78502357849663</v>
      </c>
      <c r="I22" s="196">
        <v>0</v>
      </c>
      <c r="J22" s="196">
        <v>0</v>
      </c>
      <c r="K22" s="196">
        <v>8.1038053559527743</v>
      </c>
      <c r="L22" s="196">
        <v>0</v>
      </c>
      <c r="M22" s="196">
        <v>37.039155346391411</v>
      </c>
      <c r="N22" s="196">
        <v>0</v>
      </c>
      <c r="O22" s="196">
        <v>0</v>
      </c>
      <c r="P22" s="196">
        <v>0.13234664404722488</v>
      </c>
      <c r="Q22" s="196">
        <v>0</v>
      </c>
      <c r="R22" s="215" t="s">
        <v>8</v>
      </c>
    </row>
    <row r="23" spans="1:18">
      <c r="A23" s="195" t="s">
        <v>9</v>
      </c>
      <c r="B23" s="196">
        <v>7412.1510691504909</v>
      </c>
      <c r="C23" s="196">
        <v>5041.6399939982375</v>
      </c>
      <c r="D23" s="196">
        <v>73.486121073999996</v>
      </c>
      <c r="E23" s="196">
        <v>361.23292541247673</v>
      </c>
      <c r="F23" s="196">
        <v>0</v>
      </c>
      <c r="G23" s="196">
        <v>1935.7920286657763</v>
      </c>
      <c r="H23" s="196">
        <v>101.95820184674142</v>
      </c>
      <c r="I23" s="196">
        <v>1.758194108235098</v>
      </c>
      <c r="J23" s="196">
        <v>0</v>
      </c>
      <c r="K23" s="196">
        <v>0.21950956731033999</v>
      </c>
      <c r="L23" s="196">
        <v>0</v>
      </c>
      <c r="M23" s="196">
        <v>1828.8189800707999</v>
      </c>
      <c r="N23" s="196">
        <v>0</v>
      </c>
      <c r="O23" s="196">
        <v>0</v>
      </c>
      <c r="P23" s="196">
        <v>3.0371430726896613</v>
      </c>
      <c r="Q23" s="196">
        <v>0</v>
      </c>
      <c r="R23" s="215" t="s">
        <v>9</v>
      </c>
    </row>
    <row r="24" spans="1:18">
      <c r="A24" s="195" t="s">
        <v>10</v>
      </c>
      <c r="B24" s="196">
        <v>63445.604419307529</v>
      </c>
      <c r="C24" s="196">
        <v>10162.295600571268</v>
      </c>
      <c r="D24" s="196">
        <v>41855.388237305873</v>
      </c>
      <c r="E24" s="196">
        <v>7402.0019730159902</v>
      </c>
      <c r="F24" s="196">
        <v>0</v>
      </c>
      <c r="G24" s="196">
        <v>4025.9186084143948</v>
      </c>
      <c r="H24" s="196">
        <v>48.904586442301522</v>
      </c>
      <c r="I24" s="196">
        <v>262.94046346888359</v>
      </c>
      <c r="J24" s="196">
        <v>2101.6687423668313</v>
      </c>
      <c r="K24" s="196">
        <v>66.250744430952096</v>
      </c>
      <c r="L24" s="196">
        <v>0</v>
      </c>
      <c r="M24" s="196">
        <v>671.36770135855443</v>
      </c>
      <c r="N24" s="196">
        <v>0</v>
      </c>
      <c r="O24" s="196">
        <v>72.899597174148852</v>
      </c>
      <c r="P24" s="196">
        <v>6.1856565284225322</v>
      </c>
      <c r="Q24" s="196">
        <v>795.70111664430101</v>
      </c>
      <c r="R24" s="215" t="s">
        <v>10</v>
      </c>
    </row>
    <row r="25" spans="1:18">
      <c r="A25" s="193" t="s">
        <v>23</v>
      </c>
      <c r="B25" s="194">
        <v>218315.95380388963</v>
      </c>
      <c r="C25" s="194">
        <v>85576.390535672006</v>
      </c>
      <c r="D25" s="194">
        <v>57.591127555387516</v>
      </c>
      <c r="E25" s="194">
        <v>34207.772727808733</v>
      </c>
      <c r="F25" s="194">
        <v>15834.116231811</v>
      </c>
      <c r="G25" s="194">
        <v>82640.083181042501</v>
      </c>
      <c r="H25" s="194">
        <v>24136.658844858965</v>
      </c>
      <c r="I25" s="194">
        <v>1236.2984625050246</v>
      </c>
      <c r="J25" s="194">
        <v>5398.4192214974119</v>
      </c>
      <c r="K25" s="194">
        <v>1725.3376738959187</v>
      </c>
      <c r="L25" s="194">
        <v>7.5715354216100401</v>
      </c>
      <c r="M25" s="194">
        <v>38789.918316182535</v>
      </c>
      <c r="N25" s="194">
        <v>515.29635886025767</v>
      </c>
      <c r="O25" s="194">
        <v>384.57966317598641</v>
      </c>
      <c r="P25" s="194">
        <v>2913.3227819875674</v>
      </c>
      <c r="Q25" s="194">
        <v>7532.6784056342367</v>
      </c>
      <c r="R25" s="214" t="s">
        <v>23</v>
      </c>
    </row>
    <row r="26" spans="1:18">
      <c r="A26" s="195" t="s">
        <v>12</v>
      </c>
      <c r="B26" s="196">
        <v>71993.171453183895</v>
      </c>
      <c r="C26" s="196">
        <v>42181.16327704279</v>
      </c>
      <c r="D26" s="196">
        <v>0.2618336109831837</v>
      </c>
      <c r="E26" s="196">
        <v>21048.220487525148</v>
      </c>
      <c r="F26" s="196">
        <v>0</v>
      </c>
      <c r="G26" s="196">
        <v>8763.5258550049821</v>
      </c>
      <c r="H26" s="196">
        <v>5185.0777599334215</v>
      </c>
      <c r="I26" s="196">
        <v>270.96185577252629</v>
      </c>
      <c r="J26" s="196">
        <v>966.1587614586208</v>
      </c>
      <c r="K26" s="196">
        <v>508.05151069528813</v>
      </c>
      <c r="L26" s="196">
        <v>7.5715354216100401</v>
      </c>
      <c r="M26" s="196">
        <v>533.57837201670009</v>
      </c>
      <c r="N26" s="196">
        <v>60.736384448293464</v>
      </c>
      <c r="O26" s="196">
        <v>103.54135579380704</v>
      </c>
      <c r="P26" s="196">
        <v>18.699302351070905</v>
      </c>
      <c r="Q26" s="196">
        <v>1109.1469045696479</v>
      </c>
      <c r="R26" s="215" t="s">
        <v>12</v>
      </c>
    </row>
    <row r="27" spans="1:18">
      <c r="A27" s="195" t="s">
        <v>172</v>
      </c>
      <c r="B27" s="196">
        <v>11997.170779372736</v>
      </c>
      <c r="C27" s="196">
        <v>1713.0179199530228</v>
      </c>
      <c r="D27" s="196">
        <v>0.14203562258608632</v>
      </c>
      <c r="E27" s="196">
        <v>1433.1923228502883</v>
      </c>
      <c r="F27" s="196">
        <v>0</v>
      </c>
      <c r="G27" s="196">
        <v>8850.8185009468398</v>
      </c>
      <c r="H27" s="196">
        <v>191.28703974418789</v>
      </c>
      <c r="I27" s="196">
        <v>229.84775743725578</v>
      </c>
      <c r="J27" s="196">
        <v>676.16563146597457</v>
      </c>
      <c r="K27" s="196">
        <v>116.61432015170614</v>
      </c>
      <c r="L27" s="196">
        <v>0</v>
      </c>
      <c r="M27" s="196">
        <v>4489.8675204228339</v>
      </c>
      <c r="N27" s="196">
        <v>450.85548963793644</v>
      </c>
      <c r="O27" s="196">
        <v>109.29234891491116</v>
      </c>
      <c r="P27" s="196">
        <v>629.6198828099707</v>
      </c>
      <c r="Q27" s="196">
        <v>1957.2685103620627</v>
      </c>
      <c r="R27" s="215" t="s">
        <v>172</v>
      </c>
    </row>
    <row r="28" spans="1:18">
      <c r="A28" s="195" t="s">
        <v>14</v>
      </c>
      <c r="B28" s="196">
        <v>59197.657708244158</v>
      </c>
      <c r="C28" s="196">
        <v>5451.5810291899497</v>
      </c>
      <c r="D28" s="196">
        <v>56.923758949553658</v>
      </c>
      <c r="E28" s="196">
        <v>1951.7385680896546</v>
      </c>
      <c r="F28" s="196">
        <v>15834.116231811</v>
      </c>
      <c r="G28" s="196">
        <v>35903.298120204003</v>
      </c>
      <c r="H28" s="196">
        <v>580.04566639748634</v>
      </c>
      <c r="I28" s="196">
        <v>88.194306503206448</v>
      </c>
      <c r="J28" s="196">
        <v>0</v>
      </c>
      <c r="K28" s="196">
        <v>632.2100461479863</v>
      </c>
      <c r="L28" s="196">
        <v>0</v>
      </c>
      <c r="M28" s="196">
        <v>29369.376929893278</v>
      </c>
      <c r="N28" s="196">
        <v>3.7044847740277582</v>
      </c>
      <c r="O28" s="196">
        <v>4.5822888066414267</v>
      </c>
      <c r="P28" s="196">
        <v>1916.1888665019683</v>
      </c>
      <c r="Q28" s="196">
        <v>3312.3334111898062</v>
      </c>
      <c r="R28" s="215" t="s">
        <v>14</v>
      </c>
    </row>
    <row r="29" spans="1:18">
      <c r="A29" s="195" t="s">
        <v>101</v>
      </c>
      <c r="B29" s="196">
        <v>75127.953863088827</v>
      </c>
      <c r="C29" s="196">
        <v>36230.628309486237</v>
      </c>
      <c r="D29" s="196">
        <v>0.26349937226458603</v>
      </c>
      <c r="E29" s="196">
        <v>9774.6213493436444</v>
      </c>
      <c r="F29" s="196">
        <v>0</v>
      </c>
      <c r="G29" s="196">
        <v>29122.440704886681</v>
      </c>
      <c r="H29" s="196">
        <v>18180.248378783868</v>
      </c>
      <c r="I29" s="196">
        <v>647.29454279203617</v>
      </c>
      <c r="J29" s="196">
        <v>3756.0948285728164</v>
      </c>
      <c r="K29" s="196">
        <v>468.46179690093817</v>
      </c>
      <c r="L29" s="196">
        <v>0</v>
      </c>
      <c r="M29" s="196">
        <v>4397.0954938497216</v>
      </c>
      <c r="N29" s="196">
        <v>0</v>
      </c>
      <c r="O29" s="196">
        <v>167.16366966062682</v>
      </c>
      <c r="P29" s="196">
        <v>348.81473032455801</v>
      </c>
      <c r="Q29" s="196">
        <v>1153.9295795127196</v>
      </c>
      <c r="R29" s="215" t="s">
        <v>101</v>
      </c>
    </row>
    <row r="30" spans="1:18">
      <c r="A30" s="193" t="s">
        <v>24</v>
      </c>
      <c r="B30" s="194">
        <v>151211.95429844147</v>
      </c>
      <c r="C30" s="194">
        <v>115160.98805096548</v>
      </c>
      <c r="D30" s="194">
        <v>6221.3532973199563</v>
      </c>
      <c r="E30" s="194">
        <v>11359.627584008418</v>
      </c>
      <c r="F30" s="194">
        <v>0</v>
      </c>
      <c r="G30" s="194">
        <v>18469.985366147615</v>
      </c>
      <c r="H30" s="194">
        <v>1581.0521746659715</v>
      </c>
      <c r="I30" s="194">
        <v>2807.6283765944163</v>
      </c>
      <c r="J30" s="194">
        <v>4073.27294225894</v>
      </c>
      <c r="K30" s="194">
        <v>504.77349145095661</v>
      </c>
      <c r="L30" s="194">
        <v>7829.6703380356066</v>
      </c>
      <c r="M30" s="194">
        <v>704.95251834871715</v>
      </c>
      <c r="N30" s="194">
        <v>0</v>
      </c>
      <c r="O30" s="194">
        <v>193.27813722589386</v>
      </c>
      <c r="P30" s="194">
        <v>61.251205145641464</v>
      </c>
      <c r="Q30" s="194">
        <v>714.10618242147257</v>
      </c>
      <c r="R30" s="214" t="s">
        <v>55</v>
      </c>
    </row>
    <row r="31" spans="1:18">
      <c r="A31" s="195" t="s">
        <v>103</v>
      </c>
      <c r="B31" s="196">
        <v>89354.158455553319</v>
      </c>
      <c r="C31" s="196">
        <v>77744.692314090338</v>
      </c>
      <c r="D31" s="196">
        <v>18.514498343732132</v>
      </c>
      <c r="E31" s="196">
        <v>4901.7843813792279</v>
      </c>
      <c r="F31" s="196">
        <v>0</v>
      </c>
      <c r="G31" s="196">
        <v>6689.1672617400236</v>
      </c>
      <c r="H31" s="196">
        <v>1553.5550442002234</v>
      </c>
      <c r="I31" s="196">
        <v>1919.500526344184</v>
      </c>
      <c r="J31" s="196">
        <v>2158.8117751799955</v>
      </c>
      <c r="K31" s="196">
        <v>228.49312636125205</v>
      </c>
      <c r="L31" s="196">
        <v>0</v>
      </c>
      <c r="M31" s="196">
        <v>542.51822086090328</v>
      </c>
      <c r="N31" s="196">
        <v>0</v>
      </c>
      <c r="O31" s="196">
        <v>59.514756593817104</v>
      </c>
      <c r="P31" s="196">
        <v>40.159343910855007</v>
      </c>
      <c r="Q31" s="196">
        <v>186.6165808327907</v>
      </c>
      <c r="R31" s="215" t="s">
        <v>103</v>
      </c>
    </row>
    <row r="32" spans="1:18">
      <c r="A32" s="195" t="s">
        <v>16</v>
      </c>
      <c r="B32" s="196">
        <v>27508.173762653714</v>
      </c>
      <c r="C32" s="196">
        <v>19593.914144010767</v>
      </c>
      <c r="D32" s="196">
        <v>537.58923133102144</v>
      </c>
      <c r="E32" s="196">
        <v>2124.938848722406</v>
      </c>
      <c r="F32" s="196">
        <v>0</v>
      </c>
      <c r="G32" s="196">
        <v>5251.7315385895208</v>
      </c>
      <c r="H32" s="196">
        <v>27.289118641744281</v>
      </c>
      <c r="I32" s="196">
        <v>783.76411778407487</v>
      </c>
      <c r="J32" s="196">
        <v>403.70855617677114</v>
      </c>
      <c r="K32" s="196">
        <v>102.80223498228624</v>
      </c>
      <c r="L32" s="196">
        <v>3877.2721603178366</v>
      </c>
      <c r="M32" s="196">
        <v>9.3950420019999985</v>
      </c>
      <c r="N32" s="196">
        <v>0</v>
      </c>
      <c r="O32" s="196">
        <v>32.584217134932658</v>
      </c>
      <c r="P32" s="196">
        <v>14.91609154987464</v>
      </c>
      <c r="Q32" s="196">
        <v>0</v>
      </c>
      <c r="R32" s="215" t="s">
        <v>16</v>
      </c>
    </row>
    <row r="33" spans="1:18">
      <c r="A33" s="195" t="s">
        <v>179</v>
      </c>
      <c r="B33" s="196">
        <v>34349.622080234418</v>
      </c>
      <c r="C33" s="196">
        <v>17822.381592864367</v>
      </c>
      <c r="D33" s="196">
        <v>5665.2495676452018</v>
      </c>
      <c r="E33" s="196">
        <v>4332.9043539067834</v>
      </c>
      <c r="F33" s="196">
        <v>0</v>
      </c>
      <c r="G33" s="196">
        <v>6529.0865658180701</v>
      </c>
      <c r="H33" s="196">
        <v>0.21012436800000001</v>
      </c>
      <c r="I33" s="196">
        <v>104.36373246615771</v>
      </c>
      <c r="J33" s="196">
        <v>1510.752610902173</v>
      </c>
      <c r="K33" s="196">
        <v>173.47813010741837</v>
      </c>
      <c r="L33" s="196">
        <v>3952.3981777177696</v>
      </c>
      <c r="M33" s="196">
        <v>153.03925548581387</v>
      </c>
      <c r="N33" s="196">
        <v>0</v>
      </c>
      <c r="O33" s="196">
        <v>101.17916349714409</v>
      </c>
      <c r="P33" s="196">
        <v>6.1757696849118133</v>
      </c>
      <c r="Q33" s="196">
        <v>527.48960158868181</v>
      </c>
      <c r="R33" s="215" t="s">
        <v>179</v>
      </c>
    </row>
    <row r="34" spans="1:18">
      <c r="A34" s="193" t="s">
        <v>180</v>
      </c>
      <c r="B34" s="194">
        <v>86287.046566318226</v>
      </c>
      <c r="C34" s="194">
        <v>60818.116968257316</v>
      </c>
      <c r="D34" s="194">
        <v>5.6480681553165366E-2</v>
      </c>
      <c r="E34" s="194">
        <v>8856.019494798682</v>
      </c>
      <c r="F34" s="194">
        <v>0</v>
      </c>
      <c r="G34" s="194">
        <v>16612.853622580671</v>
      </c>
      <c r="H34" s="194">
        <v>7638.1023921228762</v>
      </c>
      <c r="I34" s="194">
        <v>1575.9476166364354</v>
      </c>
      <c r="J34" s="194">
        <v>6546.7707045061925</v>
      </c>
      <c r="K34" s="194">
        <v>288.07933629887594</v>
      </c>
      <c r="L34" s="194">
        <v>0</v>
      </c>
      <c r="M34" s="194">
        <v>203.78256519283849</v>
      </c>
      <c r="N34" s="194">
        <v>0</v>
      </c>
      <c r="O34" s="194">
        <v>259.90832158742484</v>
      </c>
      <c r="P34" s="194">
        <v>16.227550504752116</v>
      </c>
      <c r="Q34" s="194">
        <v>84.03513573127421</v>
      </c>
      <c r="R34" s="214" t="s">
        <v>56</v>
      </c>
    </row>
    <row r="35" spans="1:18">
      <c r="A35" s="195" t="s">
        <v>181</v>
      </c>
      <c r="B35" s="196">
        <v>29016.423946229137</v>
      </c>
      <c r="C35" s="196">
        <v>15701.159063139454</v>
      </c>
      <c r="D35" s="196">
        <v>0</v>
      </c>
      <c r="E35" s="196">
        <v>2102.7825008215355</v>
      </c>
      <c r="F35" s="196">
        <v>0</v>
      </c>
      <c r="G35" s="196">
        <v>11212.482382268146</v>
      </c>
      <c r="H35" s="196">
        <v>3273.5859833764366</v>
      </c>
      <c r="I35" s="196">
        <v>1016.7251995421648</v>
      </c>
      <c r="J35" s="196">
        <v>6546.7707045061925</v>
      </c>
      <c r="K35" s="196">
        <v>145.73164138411215</v>
      </c>
      <c r="L35" s="196">
        <v>0</v>
      </c>
      <c r="M35" s="196">
        <v>177.75878379444325</v>
      </c>
      <c r="N35" s="196">
        <v>0</v>
      </c>
      <c r="O35" s="196">
        <v>46.123792036082463</v>
      </c>
      <c r="P35" s="196">
        <v>5.7862776287140916</v>
      </c>
      <c r="Q35" s="196">
        <v>0</v>
      </c>
      <c r="R35" s="215" t="s">
        <v>181</v>
      </c>
    </row>
    <row r="36" spans="1:18">
      <c r="A36" s="195" t="s">
        <v>17</v>
      </c>
      <c r="B36" s="196">
        <v>26040.352575526555</v>
      </c>
      <c r="C36" s="196">
        <v>21581.699374575121</v>
      </c>
      <c r="D36" s="196">
        <v>0</v>
      </c>
      <c r="E36" s="196">
        <v>3269.3042445610772</v>
      </c>
      <c r="F36" s="196">
        <v>0</v>
      </c>
      <c r="G36" s="196">
        <v>1189.3489563903579</v>
      </c>
      <c r="H36" s="196">
        <v>549.85763175959335</v>
      </c>
      <c r="I36" s="196">
        <v>541.93254400036494</v>
      </c>
      <c r="J36" s="196">
        <v>0</v>
      </c>
      <c r="K36" s="196">
        <v>89.90507439053323</v>
      </c>
      <c r="L36" s="196">
        <v>0</v>
      </c>
      <c r="M36" s="196">
        <v>5.3541751299999998</v>
      </c>
      <c r="N36" s="196">
        <v>0</v>
      </c>
      <c r="O36" s="196">
        <v>0</v>
      </c>
      <c r="P36" s="196">
        <v>2.2995311098664613</v>
      </c>
      <c r="Q36" s="196">
        <v>0</v>
      </c>
      <c r="R36" s="215" t="s">
        <v>17</v>
      </c>
    </row>
    <row r="37" spans="1:18">
      <c r="A37" s="195" t="s">
        <v>102</v>
      </c>
      <c r="B37" s="196">
        <v>30495.179194416221</v>
      </c>
      <c r="C37" s="196">
        <v>23456.731977547744</v>
      </c>
      <c r="D37" s="196">
        <v>5.6480681553165366E-2</v>
      </c>
      <c r="E37" s="196">
        <v>2829.4531859727563</v>
      </c>
      <c r="F37" s="196">
        <v>0</v>
      </c>
      <c r="G37" s="196">
        <v>4208.9375502141656</v>
      </c>
      <c r="H37" s="196">
        <v>3813.813478158846</v>
      </c>
      <c r="I37" s="196">
        <v>17.289873093905747</v>
      </c>
      <c r="J37" s="196">
        <v>0</v>
      </c>
      <c r="K37" s="196">
        <v>52.35907835861039</v>
      </c>
      <c r="L37" s="196">
        <v>0</v>
      </c>
      <c r="M37" s="196">
        <v>20.66960626839527</v>
      </c>
      <c r="N37" s="196">
        <v>0</v>
      </c>
      <c r="O37" s="196">
        <v>213.78452955134236</v>
      </c>
      <c r="P37" s="196">
        <v>6.9858490517917025</v>
      </c>
      <c r="Q37" s="196">
        <v>84.03513573127421</v>
      </c>
      <c r="R37" s="215" t="s">
        <v>102</v>
      </c>
    </row>
    <row r="38" spans="1:18">
      <c r="A38" s="195" t="s">
        <v>18</v>
      </c>
      <c r="B38" s="196">
        <v>735.0908501463125</v>
      </c>
      <c r="C38" s="196">
        <v>78.526552995000003</v>
      </c>
      <c r="D38" s="196">
        <v>0</v>
      </c>
      <c r="E38" s="196">
        <v>654.47956344331249</v>
      </c>
      <c r="F38" s="196">
        <v>0</v>
      </c>
      <c r="G38" s="196">
        <v>2.0847337080000004</v>
      </c>
      <c r="H38" s="196">
        <v>0.84529882800000011</v>
      </c>
      <c r="I38" s="196">
        <v>0</v>
      </c>
      <c r="J38" s="196">
        <v>0</v>
      </c>
      <c r="K38" s="196">
        <v>8.3542165620139067E-2</v>
      </c>
      <c r="L38" s="196">
        <v>0</v>
      </c>
      <c r="M38" s="196">
        <v>0</v>
      </c>
      <c r="N38" s="196">
        <v>0</v>
      </c>
      <c r="O38" s="196">
        <v>0</v>
      </c>
      <c r="P38" s="196">
        <v>1.1558927143798612</v>
      </c>
      <c r="Q38" s="196">
        <v>0</v>
      </c>
      <c r="R38" s="215" t="s">
        <v>18</v>
      </c>
    </row>
    <row r="39" spans="1:18">
      <c r="A39" s="129"/>
    </row>
    <row r="40" spans="1:18">
      <c r="A40" s="191" t="s">
        <v>218</v>
      </c>
    </row>
    <row r="41" spans="1:18">
      <c r="A41" s="129"/>
    </row>
    <row r="42" spans="1:18" ht="76.5">
      <c r="A42" s="192" t="s">
        <v>173</v>
      </c>
      <c r="B42" s="192" t="s">
        <v>182</v>
      </c>
      <c r="C42" s="192" t="s">
        <v>183</v>
      </c>
      <c r="D42" s="192" t="s">
        <v>184</v>
      </c>
      <c r="E42" s="192" t="s">
        <v>185</v>
      </c>
      <c r="F42" s="192" t="s">
        <v>186</v>
      </c>
      <c r="G42" s="192" t="s">
        <v>187</v>
      </c>
      <c r="H42" s="192" t="s">
        <v>201</v>
      </c>
      <c r="I42" s="192" t="s">
        <v>188</v>
      </c>
      <c r="J42" s="192" t="s">
        <v>219</v>
      </c>
      <c r="K42" s="192" t="s">
        <v>189</v>
      </c>
      <c r="L42" s="192" t="s">
        <v>190</v>
      </c>
      <c r="M42" s="192" t="s">
        <v>191</v>
      </c>
      <c r="N42" s="192" t="s">
        <v>192</v>
      </c>
      <c r="O42" s="192" t="s">
        <v>193</v>
      </c>
      <c r="P42" s="192" t="s">
        <v>194</v>
      </c>
      <c r="Q42" s="192" t="s">
        <v>195</v>
      </c>
      <c r="R42" s="213" t="s">
        <v>174</v>
      </c>
    </row>
    <row r="43" spans="1:18">
      <c r="A43" s="193" t="s">
        <v>175</v>
      </c>
      <c r="B43" s="194">
        <v>751335.48931343923</v>
      </c>
      <c r="C43" s="194">
        <v>421799.13697872014</v>
      </c>
      <c r="D43" s="194">
        <v>107654.0317694705</v>
      </c>
      <c r="E43" s="194">
        <v>70664.701730309011</v>
      </c>
      <c r="F43" s="194">
        <v>15766.83702019</v>
      </c>
      <c r="G43" s="194">
        <v>135450.70255878445</v>
      </c>
      <c r="H43" s="194">
        <v>37410.695887423281</v>
      </c>
      <c r="I43" s="194">
        <v>2899.7543303907732</v>
      </c>
      <c r="J43" s="194">
        <v>17290.408505422885</v>
      </c>
      <c r="K43" s="194">
        <v>3405.4758288912999</v>
      </c>
      <c r="L43" s="194">
        <v>10247.174544618716</v>
      </c>
      <c r="M43" s="194">
        <v>47792.044022743932</v>
      </c>
      <c r="N43" s="194">
        <v>1185.5040963759498</v>
      </c>
      <c r="O43" s="194">
        <v>1114.4312335891284</v>
      </c>
      <c r="P43" s="194">
        <v>5276.104172850517</v>
      </c>
      <c r="Q43" s="194">
        <v>8829.1099364779911</v>
      </c>
      <c r="R43" s="214" t="s">
        <v>176</v>
      </c>
    </row>
    <row r="44" spans="1:18">
      <c r="A44" s="193" t="s">
        <v>21</v>
      </c>
      <c r="B44" s="194">
        <v>116800.01780609701</v>
      </c>
      <c r="C44" s="194">
        <v>101432.52970904899</v>
      </c>
      <c r="D44" s="194">
        <v>2.8429477753213864E-2</v>
      </c>
      <c r="E44" s="194">
        <v>2748.656678152865</v>
      </c>
      <c r="F44" s="194">
        <v>0</v>
      </c>
      <c r="G44" s="194">
        <v>12618.802989417392</v>
      </c>
      <c r="H44" s="194">
        <v>316.206855439268</v>
      </c>
      <c r="I44" s="194">
        <v>33.588650777039781</v>
      </c>
      <c r="J44" s="194">
        <v>0</v>
      </c>
      <c r="K44" s="194">
        <v>355.79148390047686</v>
      </c>
      <c r="L44" s="194">
        <v>607.69512693540264</v>
      </c>
      <c r="M44" s="194">
        <v>8241.1905522883717</v>
      </c>
      <c r="N44" s="194">
        <v>0</v>
      </c>
      <c r="O44" s="194">
        <v>115.88106075164573</v>
      </c>
      <c r="P44" s="194">
        <v>2874.1089396357625</v>
      </c>
      <c r="Q44" s="194">
        <v>74.340319689424604</v>
      </c>
      <c r="R44" s="214" t="s">
        <v>52</v>
      </c>
    </row>
    <row r="45" spans="1:18">
      <c r="A45" s="195" t="s">
        <v>96</v>
      </c>
      <c r="B45" s="196">
        <v>30566.711022782336</v>
      </c>
      <c r="C45" s="196">
        <v>30050.656447466808</v>
      </c>
      <c r="D45" s="196">
        <v>0</v>
      </c>
      <c r="E45" s="196">
        <v>468.80736223427112</v>
      </c>
      <c r="F45" s="196">
        <v>0</v>
      </c>
      <c r="G45" s="196">
        <v>47.247213081255026</v>
      </c>
      <c r="H45" s="196">
        <v>0</v>
      </c>
      <c r="I45" s="196">
        <v>5.0224997386378352</v>
      </c>
      <c r="J45" s="196">
        <v>0</v>
      </c>
      <c r="K45" s="196">
        <v>27.832360222619986</v>
      </c>
      <c r="L45" s="196">
        <v>0</v>
      </c>
      <c r="M45" s="196">
        <v>0</v>
      </c>
      <c r="N45" s="196">
        <v>0</v>
      </c>
      <c r="O45" s="196">
        <v>0</v>
      </c>
      <c r="P45" s="196">
        <v>14.3923531199972</v>
      </c>
      <c r="Q45" s="196">
        <v>0</v>
      </c>
      <c r="R45" s="215" t="s">
        <v>96</v>
      </c>
    </row>
    <row r="46" spans="1:18">
      <c r="A46" s="195" t="s">
        <v>2</v>
      </c>
      <c r="B46" s="196">
        <v>342.22972534118298</v>
      </c>
      <c r="C46" s="196">
        <v>0</v>
      </c>
      <c r="D46" s="196">
        <v>0</v>
      </c>
      <c r="E46" s="196">
        <v>108.83270213820512</v>
      </c>
      <c r="F46" s="196">
        <v>0</v>
      </c>
      <c r="G46" s="196">
        <v>233.39702320297786</v>
      </c>
      <c r="H46" s="196">
        <v>0</v>
      </c>
      <c r="I46" s="196">
        <v>2.6220761629778648</v>
      </c>
      <c r="J46" s="196">
        <v>0</v>
      </c>
      <c r="K46" s="196">
        <v>8.7106255485933595</v>
      </c>
      <c r="L46" s="196">
        <v>0</v>
      </c>
      <c r="M46" s="196">
        <v>0</v>
      </c>
      <c r="N46" s="196">
        <v>0</v>
      </c>
      <c r="O46" s="196">
        <v>0</v>
      </c>
      <c r="P46" s="196">
        <v>222.06432149140664</v>
      </c>
      <c r="Q46" s="196">
        <v>0</v>
      </c>
      <c r="R46" s="215" t="s">
        <v>2</v>
      </c>
    </row>
    <row r="47" spans="1:18">
      <c r="A47" s="195" t="s">
        <v>3</v>
      </c>
      <c r="B47" s="196">
        <v>10281.579333421767</v>
      </c>
      <c r="C47" s="196">
        <v>799.80194276788541</v>
      </c>
      <c r="D47" s="196">
        <v>0</v>
      </c>
      <c r="E47" s="196">
        <v>213.78679616383383</v>
      </c>
      <c r="F47" s="196">
        <v>0</v>
      </c>
      <c r="G47" s="196">
        <v>9267.9905944900474</v>
      </c>
      <c r="H47" s="196">
        <v>16.224056205195897</v>
      </c>
      <c r="I47" s="196">
        <v>5.8173455359336019</v>
      </c>
      <c r="J47" s="196">
        <v>0</v>
      </c>
      <c r="K47" s="196">
        <v>5.2441523259557297</v>
      </c>
      <c r="L47" s="196">
        <v>0</v>
      </c>
      <c r="M47" s="196">
        <v>7423.2800322883713</v>
      </c>
      <c r="N47" s="196">
        <v>0</v>
      </c>
      <c r="O47" s="196">
        <v>0.32392943318983952</v>
      </c>
      <c r="P47" s="196">
        <v>1817.1010787014009</v>
      </c>
      <c r="Q47" s="196">
        <v>0</v>
      </c>
      <c r="R47" s="215" t="s">
        <v>3</v>
      </c>
    </row>
    <row r="48" spans="1:18">
      <c r="A48" s="195" t="s">
        <v>4</v>
      </c>
      <c r="B48" s="196">
        <v>1666.98110758911</v>
      </c>
      <c r="C48" s="196">
        <v>32.098010000000002</v>
      </c>
      <c r="D48" s="196">
        <v>0</v>
      </c>
      <c r="E48" s="196">
        <v>81.158337589109877</v>
      </c>
      <c r="F48" s="196">
        <v>0</v>
      </c>
      <c r="G48" s="196">
        <v>1553.7247600000001</v>
      </c>
      <c r="H48" s="196">
        <v>0</v>
      </c>
      <c r="I48" s="196">
        <v>0</v>
      </c>
      <c r="J48" s="196">
        <v>0</v>
      </c>
      <c r="K48" s="196">
        <v>294.55723999999998</v>
      </c>
      <c r="L48" s="196">
        <v>0</v>
      </c>
      <c r="M48" s="196">
        <v>817.91051999999991</v>
      </c>
      <c r="N48" s="196">
        <v>0</v>
      </c>
      <c r="O48" s="196">
        <v>0</v>
      </c>
      <c r="P48" s="196">
        <v>441.25699999999995</v>
      </c>
      <c r="Q48" s="196">
        <v>0</v>
      </c>
      <c r="R48" s="215" t="s">
        <v>4</v>
      </c>
    </row>
    <row r="49" spans="1:18">
      <c r="A49" s="195" t="s">
        <v>90</v>
      </c>
      <c r="B49" s="196">
        <v>57981.048812822839</v>
      </c>
      <c r="C49" s="196">
        <v>55554.605141356667</v>
      </c>
      <c r="D49" s="196">
        <v>2.8429477753213864E-2</v>
      </c>
      <c r="E49" s="196">
        <v>1237.1793928430675</v>
      </c>
      <c r="F49" s="196">
        <v>0</v>
      </c>
      <c r="G49" s="196">
        <v>1189.2358491453454</v>
      </c>
      <c r="H49" s="196">
        <v>40.397899950937777</v>
      </c>
      <c r="I49" s="196">
        <v>20.126729339490481</v>
      </c>
      <c r="J49" s="196">
        <v>0</v>
      </c>
      <c r="K49" s="196">
        <v>13.541515617634271</v>
      </c>
      <c r="L49" s="196">
        <v>607.69512693540264</v>
      </c>
      <c r="M49" s="196">
        <v>0</v>
      </c>
      <c r="N49" s="196">
        <v>0</v>
      </c>
      <c r="O49" s="196">
        <v>115.55713131845589</v>
      </c>
      <c r="P49" s="196">
        <v>317.57712767999999</v>
      </c>
      <c r="Q49" s="196">
        <v>74.34031830342461</v>
      </c>
      <c r="R49" s="215" t="s">
        <v>90</v>
      </c>
    </row>
    <row r="50" spans="1:18">
      <c r="A50" s="195" t="s">
        <v>91</v>
      </c>
      <c r="B50" s="196">
        <v>3144.8353586618096</v>
      </c>
      <c r="C50" s="196">
        <v>2990.8484383129999</v>
      </c>
      <c r="D50" s="196">
        <v>0</v>
      </c>
      <c r="E50" s="196">
        <v>92.497796905852425</v>
      </c>
      <c r="F50" s="196">
        <v>0</v>
      </c>
      <c r="G50" s="196">
        <v>61.489123442957613</v>
      </c>
      <c r="H50" s="196">
        <v>0</v>
      </c>
      <c r="I50" s="196">
        <v>0</v>
      </c>
      <c r="J50" s="196">
        <v>0</v>
      </c>
      <c r="K50" s="196">
        <v>0</v>
      </c>
      <c r="L50" s="196">
        <v>0</v>
      </c>
      <c r="M50" s="196">
        <v>0</v>
      </c>
      <c r="N50" s="196">
        <v>0</v>
      </c>
      <c r="O50" s="196">
        <v>0</v>
      </c>
      <c r="P50" s="196">
        <v>61.489123442957613</v>
      </c>
      <c r="Q50" s="196">
        <v>0</v>
      </c>
      <c r="R50" s="215" t="s">
        <v>91</v>
      </c>
    </row>
    <row r="51" spans="1:18">
      <c r="A51" s="195" t="s">
        <v>177</v>
      </c>
      <c r="B51" s="196">
        <v>12816.632445477953</v>
      </c>
      <c r="C51" s="196">
        <v>12004.51972914462</v>
      </c>
      <c r="D51" s="196">
        <v>0</v>
      </c>
      <c r="E51" s="196">
        <v>546.39429027852543</v>
      </c>
      <c r="F51" s="196">
        <v>0</v>
      </c>
      <c r="G51" s="196">
        <v>265.71842605480788</v>
      </c>
      <c r="H51" s="196">
        <v>259.58489928313435</v>
      </c>
      <c r="I51" s="196">
        <v>0</v>
      </c>
      <c r="J51" s="196">
        <v>0</v>
      </c>
      <c r="K51" s="196">
        <v>5.9055901856735264</v>
      </c>
      <c r="L51" s="196">
        <v>0</v>
      </c>
      <c r="M51" s="196">
        <v>0</v>
      </c>
      <c r="N51" s="196">
        <v>0</v>
      </c>
      <c r="O51" s="196">
        <v>0</v>
      </c>
      <c r="P51" s="196">
        <v>0.22793520000000003</v>
      </c>
      <c r="Q51" s="196">
        <v>1.3860000000000002E-6</v>
      </c>
      <c r="R51" s="215" t="s">
        <v>177</v>
      </c>
    </row>
    <row r="52" spans="1:18">
      <c r="A52" s="193" t="s">
        <v>22</v>
      </c>
      <c r="B52" s="194">
        <v>181766.02982407078</v>
      </c>
      <c r="C52" s="194">
        <v>33799.608043184096</v>
      </c>
      <c r="D52" s="194">
        <v>101076.28069642684</v>
      </c>
      <c r="E52" s="194">
        <v>25699.521866795032</v>
      </c>
      <c r="F52" s="194">
        <v>0</v>
      </c>
      <c r="G52" s="194">
        <v>21190.619217664811</v>
      </c>
      <c r="H52" s="194">
        <v>2702.8181869109326</v>
      </c>
      <c r="I52" s="194">
        <v>149.76590387636051</v>
      </c>
      <c r="J52" s="194">
        <v>3742.2899452792358</v>
      </c>
      <c r="K52" s="194">
        <v>547.56330563294807</v>
      </c>
      <c r="L52" s="194">
        <v>2222.1389988061646</v>
      </c>
      <c r="M52" s="194">
        <v>8715.1823229484307</v>
      </c>
      <c r="N52" s="194">
        <v>654.93291997972131</v>
      </c>
      <c r="O52" s="194">
        <v>415.59370861050394</v>
      </c>
      <c r="P52" s="194">
        <v>76.906645620787145</v>
      </c>
      <c r="Q52" s="194">
        <v>1963.4272799997239</v>
      </c>
      <c r="R52" s="214" t="s">
        <v>53</v>
      </c>
    </row>
    <row r="53" spans="1:18">
      <c r="A53" s="195" t="s">
        <v>92</v>
      </c>
      <c r="B53" s="196">
        <v>15699.786351271719</v>
      </c>
      <c r="C53" s="196">
        <v>2938.7386184525003</v>
      </c>
      <c r="D53" s="196">
        <v>1802.6443064412615</v>
      </c>
      <c r="E53" s="196">
        <v>879.26936439980864</v>
      </c>
      <c r="F53" s="196">
        <v>0</v>
      </c>
      <c r="G53" s="196">
        <v>10079.134061978149</v>
      </c>
      <c r="H53" s="196">
        <v>14.27716946057239</v>
      </c>
      <c r="I53" s="196">
        <v>33.924132295934974</v>
      </c>
      <c r="J53" s="196">
        <v>1559.9529219179103</v>
      </c>
      <c r="K53" s="196">
        <v>197.22149003655204</v>
      </c>
      <c r="L53" s="196">
        <v>741.95786090621755</v>
      </c>
      <c r="M53" s="196">
        <v>7336.3859530440004</v>
      </c>
      <c r="N53" s="196">
        <v>0</v>
      </c>
      <c r="O53" s="196">
        <v>165.13954159099433</v>
      </c>
      <c r="P53" s="196">
        <v>4.2558813197699088</v>
      </c>
      <c r="Q53" s="196">
        <v>26.019111406198611</v>
      </c>
      <c r="R53" s="215" t="s">
        <v>92</v>
      </c>
    </row>
    <row r="54" spans="1:18">
      <c r="A54" s="195" t="s">
        <v>99</v>
      </c>
      <c r="B54" s="196">
        <v>20730.980423018384</v>
      </c>
      <c r="C54" s="196">
        <v>556.23690410691893</v>
      </c>
      <c r="D54" s="196">
        <v>15897.989297684006</v>
      </c>
      <c r="E54" s="196">
        <v>4189.7739700599222</v>
      </c>
      <c r="F54" s="196">
        <v>0</v>
      </c>
      <c r="G54" s="196">
        <v>86.980251167538256</v>
      </c>
      <c r="H54" s="196">
        <v>85.987497887538254</v>
      </c>
      <c r="I54" s="196">
        <v>0</v>
      </c>
      <c r="J54" s="196">
        <v>0</v>
      </c>
      <c r="K54" s="196">
        <v>0</v>
      </c>
      <c r="L54" s="196">
        <v>0</v>
      </c>
      <c r="M54" s="196">
        <v>0</v>
      </c>
      <c r="N54" s="196">
        <v>0</v>
      </c>
      <c r="O54" s="196">
        <v>0</v>
      </c>
      <c r="P54" s="196">
        <v>0.99275328000000029</v>
      </c>
      <c r="Q54" s="196">
        <v>0</v>
      </c>
      <c r="R54" s="215" t="s">
        <v>99</v>
      </c>
    </row>
    <row r="55" spans="1:18">
      <c r="A55" s="195" t="s">
        <v>93</v>
      </c>
      <c r="B55" s="196">
        <v>14194.10906954492</v>
      </c>
      <c r="C55" s="196">
        <v>0</v>
      </c>
      <c r="D55" s="196">
        <v>7288.3787750264</v>
      </c>
      <c r="E55" s="196">
        <v>3830.9541086985473</v>
      </c>
      <c r="F55" s="196">
        <v>0</v>
      </c>
      <c r="G55" s="196">
        <v>3074.7761858199733</v>
      </c>
      <c r="H55" s="196">
        <v>0.18214502400000002</v>
      </c>
      <c r="I55" s="196">
        <v>0</v>
      </c>
      <c r="J55" s="196">
        <v>0</v>
      </c>
      <c r="K55" s="196">
        <v>1.271608033032851</v>
      </c>
      <c r="L55" s="196">
        <v>1480.1811378999473</v>
      </c>
      <c r="M55" s="196">
        <v>126.53494709106572</v>
      </c>
      <c r="N55" s="196">
        <v>654.93291997972131</v>
      </c>
      <c r="O55" s="196">
        <v>59.583627127343277</v>
      </c>
      <c r="P55" s="196">
        <v>6.2160286738286583</v>
      </c>
      <c r="Q55" s="196">
        <v>745.873771991034</v>
      </c>
      <c r="R55" s="215" t="s">
        <v>93</v>
      </c>
    </row>
    <row r="56" spans="1:18">
      <c r="A56" s="195" t="s">
        <v>178</v>
      </c>
      <c r="B56" s="196">
        <v>34949.588773392141</v>
      </c>
      <c r="C56" s="196">
        <v>13.232181839999999</v>
      </c>
      <c r="D56" s="196">
        <v>31189.657601816267</v>
      </c>
      <c r="E56" s="196">
        <v>3439.4381975631541</v>
      </c>
      <c r="F56" s="196">
        <v>0</v>
      </c>
      <c r="G56" s="196">
        <v>307.26079217271842</v>
      </c>
      <c r="H56" s="196">
        <v>197.93348570338992</v>
      </c>
      <c r="I56" s="196">
        <v>0</v>
      </c>
      <c r="J56" s="196">
        <v>0</v>
      </c>
      <c r="K56" s="196">
        <v>0</v>
      </c>
      <c r="L56" s="196">
        <v>0</v>
      </c>
      <c r="M56" s="196">
        <v>102.84139964512275</v>
      </c>
      <c r="N56" s="196">
        <v>0</v>
      </c>
      <c r="O56" s="196">
        <v>0</v>
      </c>
      <c r="P56" s="196">
        <v>6.4859068242057765</v>
      </c>
      <c r="Q56" s="196">
        <v>0</v>
      </c>
      <c r="R56" s="215" t="s">
        <v>178</v>
      </c>
    </row>
    <row r="57" spans="1:18">
      <c r="A57" s="195" t="s">
        <v>100</v>
      </c>
      <c r="B57" s="196">
        <v>6391.5811783966528</v>
      </c>
      <c r="C57" s="196">
        <v>4.0660000000000005E-6</v>
      </c>
      <c r="D57" s="196">
        <v>4049.2136907639997</v>
      </c>
      <c r="E57" s="196">
        <v>1976.105792305691</v>
      </c>
      <c r="F57" s="196">
        <v>0</v>
      </c>
      <c r="G57" s="196">
        <v>366.26169126096227</v>
      </c>
      <c r="H57" s="196">
        <v>281.83810143752441</v>
      </c>
      <c r="I57" s="196">
        <v>0</v>
      </c>
      <c r="J57" s="196">
        <v>0</v>
      </c>
      <c r="K57" s="196">
        <v>47.218731974437837</v>
      </c>
      <c r="L57" s="196">
        <v>0</v>
      </c>
      <c r="M57" s="196">
        <v>0</v>
      </c>
      <c r="N57" s="196">
        <v>0</v>
      </c>
      <c r="O57" s="196">
        <v>36.384865978173828</v>
      </c>
      <c r="P57" s="196">
        <v>0.81999187082616976</v>
      </c>
      <c r="Q57" s="196">
        <v>0</v>
      </c>
      <c r="R57" s="215" t="s">
        <v>100</v>
      </c>
    </row>
    <row r="58" spans="1:18">
      <c r="A58" s="195" t="s">
        <v>7</v>
      </c>
      <c r="B58" s="196">
        <v>12288.345164762211</v>
      </c>
      <c r="C58" s="196">
        <v>2358.4993685940531</v>
      </c>
      <c r="D58" s="196">
        <v>4269.8657591280089</v>
      </c>
      <c r="E58" s="196">
        <v>3863.289672742203</v>
      </c>
      <c r="F58" s="196">
        <v>0</v>
      </c>
      <c r="G58" s="196">
        <v>1796.6903642979476</v>
      </c>
      <c r="H58" s="196">
        <v>900.11326166350864</v>
      </c>
      <c r="I58" s="196">
        <v>0</v>
      </c>
      <c r="J58" s="196">
        <v>0</v>
      </c>
      <c r="K58" s="196">
        <v>200.44235170292538</v>
      </c>
      <c r="L58" s="196">
        <v>0</v>
      </c>
      <c r="M58" s="196">
        <v>230.76217047866101</v>
      </c>
      <c r="N58" s="196">
        <v>0</v>
      </c>
      <c r="O58" s="196">
        <v>71.37337608825942</v>
      </c>
      <c r="P58" s="196">
        <v>47.418238588345474</v>
      </c>
      <c r="Q58" s="196">
        <v>346.58096577624752</v>
      </c>
      <c r="R58" s="215" t="s">
        <v>7</v>
      </c>
    </row>
    <row r="59" spans="1:18">
      <c r="A59" s="195" t="s">
        <v>8</v>
      </c>
      <c r="B59" s="196">
        <v>12170.788277635736</v>
      </c>
      <c r="C59" s="196">
        <v>10551.443001359776</v>
      </c>
      <c r="D59" s="196">
        <v>0</v>
      </c>
      <c r="E59" s="196">
        <v>516.47717841533586</v>
      </c>
      <c r="F59" s="196">
        <v>0</v>
      </c>
      <c r="G59" s="196">
        <v>1102.8680978606251</v>
      </c>
      <c r="H59" s="196">
        <v>1046.0290458137129</v>
      </c>
      <c r="I59" s="196">
        <v>0</v>
      </c>
      <c r="J59" s="196">
        <v>0</v>
      </c>
      <c r="K59" s="196">
        <v>18.371771136</v>
      </c>
      <c r="L59" s="196">
        <v>0</v>
      </c>
      <c r="M59" s="196">
        <v>38.325368910912211</v>
      </c>
      <c r="N59" s="196">
        <v>0</v>
      </c>
      <c r="O59" s="196">
        <v>0</v>
      </c>
      <c r="P59" s="196">
        <v>0.14191200000000004</v>
      </c>
      <c r="Q59" s="196">
        <v>0</v>
      </c>
      <c r="R59" s="215" t="s">
        <v>8</v>
      </c>
    </row>
    <row r="60" spans="1:18">
      <c r="A60" s="195" t="s">
        <v>9</v>
      </c>
      <c r="B60" s="196">
        <v>6234.8374857663375</v>
      </c>
      <c r="C60" s="196">
        <v>5601.943329536457</v>
      </c>
      <c r="D60" s="196">
        <v>58.080886999000001</v>
      </c>
      <c r="E60" s="196">
        <v>265.46939215435287</v>
      </c>
      <c r="F60" s="196">
        <v>0</v>
      </c>
      <c r="G60" s="196">
        <v>309.34387707652814</v>
      </c>
      <c r="H60" s="196">
        <v>122.64315606405953</v>
      </c>
      <c r="I60" s="196">
        <v>1.7459819753771524</v>
      </c>
      <c r="J60" s="196">
        <v>0</v>
      </c>
      <c r="K60" s="196">
        <v>0</v>
      </c>
      <c r="L60" s="196">
        <v>0</v>
      </c>
      <c r="M60" s="196">
        <v>181.90832639709146</v>
      </c>
      <c r="N60" s="196">
        <v>0</v>
      </c>
      <c r="O60" s="196">
        <v>0</v>
      </c>
      <c r="P60" s="196">
        <v>3.0464126400000011</v>
      </c>
      <c r="Q60" s="196">
        <v>0</v>
      </c>
      <c r="R60" s="215" t="s">
        <v>9</v>
      </c>
    </row>
    <row r="61" spans="1:18">
      <c r="A61" s="195" t="s">
        <v>10</v>
      </c>
      <c r="B61" s="196">
        <v>59106.013100282675</v>
      </c>
      <c r="C61" s="196">
        <v>11779.514635228394</v>
      </c>
      <c r="D61" s="196">
        <v>36520.450378567897</v>
      </c>
      <c r="E61" s="196">
        <v>6738.7441904560183</v>
      </c>
      <c r="F61" s="196">
        <v>0</v>
      </c>
      <c r="G61" s="196">
        <v>4067.3038960303661</v>
      </c>
      <c r="H61" s="196">
        <v>53.814323856626864</v>
      </c>
      <c r="I61" s="196">
        <v>114.09578960504838</v>
      </c>
      <c r="J61" s="196">
        <v>2182.3370233613255</v>
      </c>
      <c r="K61" s="196">
        <v>83.037352749999997</v>
      </c>
      <c r="L61" s="196">
        <v>0</v>
      </c>
      <c r="M61" s="196">
        <v>698.42415738157729</v>
      </c>
      <c r="N61" s="196">
        <v>0</v>
      </c>
      <c r="O61" s="196">
        <v>83.112297825733108</v>
      </c>
      <c r="P61" s="196">
        <v>7.5295204238111513</v>
      </c>
      <c r="Q61" s="196">
        <v>844.95343082624379</v>
      </c>
      <c r="R61" s="215" t="s">
        <v>10</v>
      </c>
    </row>
    <row r="62" spans="1:18">
      <c r="A62" s="193" t="s">
        <v>23</v>
      </c>
      <c r="B62" s="194">
        <v>206611.23852095206</v>
      </c>
      <c r="C62" s="194">
        <v>93046.735144290287</v>
      </c>
      <c r="D62" s="194">
        <v>54.157878390964363</v>
      </c>
      <c r="E62" s="194">
        <v>26595.362345126148</v>
      </c>
      <c r="F62" s="194">
        <v>15766.83702019</v>
      </c>
      <c r="G62" s="194">
        <v>71148.146132954658</v>
      </c>
      <c r="H62" s="194">
        <v>24909.915001027701</v>
      </c>
      <c r="I62" s="194">
        <v>568.42977853520347</v>
      </c>
      <c r="J62" s="194">
        <v>5142.987618165017</v>
      </c>
      <c r="K62" s="194">
        <v>1737.717375751562</v>
      </c>
      <c r="L62" s="194">
        <v>0</v>
      </c>
      <c r="M62" s="194">
        <v>30040.731946588647</v>
      </c>
      <c r="N62" s="194">
        <v>530.57117639622857</v>
      </c>
      <c r="O62" s="194">
        <v>225.03037867752488</v>
      </c>
      <c r="P62" s="194">
        <v>2191.4491593850234</v>
      </c>
      <c r="Q62" s="194">
        <v>5801.3136984277589</v>
      </c>
      <c r="R62" s="214" t="s">
        <v>23</v>
      </c>
    </row>
    <row r="63" spans="1:18">
      <c r="A63" s="195" t="s">
        <v>12</v>
      </c>
      <c r="B63" s="196">
        <v>73477.926863525528</v>
      </c>
      <c r="C63" s="196">
        <v>48350.009732187085</v>
      </c>
      <c r="D63" s="196">
        <v>0.25846780306370515</v>
      </c>
      <c r="E63" s="196">
        <v>16433.183225736815</v>
      </c>
      <c r="F63" s="196">
        <v>0</v>
      </c>
      <c r="G63" s="196">
        <v>8694.4754377985646</v>
      </c>
      <c r="H63" s="196">
        <v>5307.9308284196641</v>
      </c>
      <c r="I63" s="196">
        <v>155.97976736375895</v>
      </c>
      <c r="J63" s="196">
        <v>974.52507437341126</v>
      </c>
      <c r="K63" s="196">
        <v>840.50138599224351</v>
      </c>
      <c r="L63" s="196">
        <v>0</v>
      </c>
      <c r="M63" s="196">
        <v>400.58704053450623</v>
      </c>
      <c r="N63" s="196">
        <v>124.54203740623501</v>
      </c>
      <c r="O63" s="196">
        <v>76.053969680938451</v>
      </c>
      <c r="P63" s="196">
        <v>20.582005961999997</v>
      </c>
      <c r="Q63" s="196">
        <v>793.77332806580694</v>
      </c>
      <c r="R63" s="215" t="s">
        <v>12</v>
      </c>
    </row>
    <row r="64" spans="1:18">
      <c r="A64" s="195" t="s">
        <v>172</v>
      </c>
      <c r="B64" s="196">
        <v>10181.643680136243</v>
      </c>
      <c r="C64" s="196">
        <v>2126.9589603498266</v>
      </c>
      <c r="D64" s="196">
        <v>0.12671349536659723</v>
      </c>
      <c r="E64" s="196">
        <v>988.91249227136677</v>
      </c>
      <c r="F64" s="196">
        <v>0</v>
      </c>
      <c r="G64" s="196">
        <v>7065.645514019684</v>
      </c>
      <c r="H64" s="196">
        <v>197.19862546083635</v>
      </c>
      <c r="I64" s="196">
        <v>44.741206862735446</v>
      </c>
      <c r="J64" s="196">
        <v>891.59816257799912</v>
      </c>
      <c r="K64" s="196">
        <v>63.296629544618504</v>
      </c>
      <c r="L64" s="196">
        <v>0</v>
      </c>
      <c r="M64" s="196">
        <v>3320.6966596016309</v>
      </c>
      <c r="N64" s="196">
        <v>386.92090488995416</v>
      </c>
      <c r="O64" s="196">
        <v>36.985648871801544</v>
      </c>
      <c r="P64" s="196">
        <v>463.43860217006403</v>
      </c>
      <c r="Q64" s="196">
        <v>1660.7690740400449</v>
      </c>
      <c r="R64" s="215" t="s">
        <v>172</v>
      </c>
    </row>
    <row r="65" spans="1:18">
      <c r="A65" s="195" t="s">
        <v>14</v>
      </c>
      <c r="B65" s="196">
        <v>51139.632651121778</v>
      </c>
      <c r="C65" s="196">
        <v>6332.026752397499</v>
      </c>
      <c r="D65" s="196">
        <v>53.515338247420921</v>
      </c>
      <c r="E65" s="196">
        <v>1475.5343739795289</v>
      </c>
      <c r="F65" s="196">
        <v>15766.83702019</v>
      </c>
      <c r="G65" s="196">
        <v>27511.719166307332</v>
      </c>
      <c r="H65" s="196">
        <v>663.86099727604881</v>
      </c>
      <c r="I65" s="196">
        <v>89.663568874388048</v>
      </c>
      <c r="J65" s="196">
        <v>0</v>
      </c>
      <c r="K65" s="196">
        <v>422.66554781120379</v>
      </c>
      <c r="L65" s="196">
        <v>0</v>
      </c>
      <c r="M65" s="196">
        <v>22823.569080144276</v>
      </c>
      <c r="N65" s="196">
        <v>19.108234100039443</v>
      </c>
      <c r="O65" s="196">
        <v>5.4313380693521456</v>
      </c>
      <c r="P65" s="196">
        <v>1413.6804397404824</v>
      </c>
      <c r="Q65" s="196">
        <v>2073.7399602915393</v>
      </c>
      <c r="R65" s="215" t="s">
        <v>14</v>
      </c>
    </row>
    <row r="66" spans="1:18">
      <c r="A66" s="195" t="s">
        <v>101</v>
      </c>
      <c r="B66" s="196">
        <v>71812.035326168523</v>
      </c>
      <c r="C66" s="196">
        <v>36237.73969935588</v>
      </c>
      <c r="D66" s="196">
        <v>0.25735884511313811</v>
      </c>
      <c r="E66" s="196">
        <v>7697.7322531384389</v>
      </c>
      <c r="F66" s="196">
        <v>0</v>
      </c>
      <c r="G66" s="196">
        <v>27876.306014829082</v>
      </c>
      <c r="H66" s="196">
        <v>18740.92454987115</v>
      </c>
      <c r="I66" s="196">
        <v>278.045235434321</v>
      </c>
      <c r="J66" s="196">
        <v>3276.8643812136065</v>
      </c>
      <c r="K66" s="196">
        <v>411.25381240349611</v>
      </c>
      <c r="L66" s="196">
        <v>0</v>
      </c>
      <c r="M66" s="196">
        <v>3495.8791663082338</v>
      </c>
      <c r="N66" s="196">
        <v>0</v>
      </c>
      <c r="O66" s="196">
        <v>106.55942205543273</v>
      </c>
      <c r="P66" s="196">
        <v>293.74811151247707</v>
      </c>
      <c r="Q66" s="196">
        <v>1273.031336030368</v>
      </c>
      <c r="R66" s="215" t="s">
        <v>101</v>
      </c>
    </row>
    <row r="67" spans="1:18">
      <c r="A67" s="193" t="s">
        <v>24</v>
      </c>
      <c r="B67" s="194">
        <v>165347.10615135732</v>
      </c>
      <c r="C67" s="194">
        <v>132656.68010943494</v>
      </c>
      <c r="D67" s="194">
        <v>6523.5261514274061</v>
      </c>
      <c r="E67" s="194">
        <v>8977.8719351899654</v>
      </c>
      <c r="F67" s="194">
        <v>0</v>
      </c>
      <c r="G67" s="194">
        <v>17189.02795530501</v>
      </c>
      <c r="H67" s="194">
        <v>1706.3332984695553</v>
      </c>
      <c r="I67" s="194">
        <v>1558.1699531160345</v>
      </c>
      <c r="J67" s="194">
        <v>4299.9689728701824</v>
      </c>
      <c r="K67" s="194">
        <v>434.34096872515772</v>
      </c>
      <c r="L67" s="194">
        <v>7417.3404188771492</v>
      </c>
      <c r="M67" s="194">
        <v>590.86837741234297</v>
      </c>
      <c r="N67" s="194">
        <v>0</v>
      </c>
      <c r="O67" s="194">
        <v>165.52570508694851</v>
      </c>
      <c r="P67" s="194">
        <v>113.01951551217647</v>
      </c>
      <c r="Q67" s="194">
        <v>903.46074523546031</v>
      </c>
      <c r="R67" s="214" t="s">
        <v>55</v>
      </c>
    </row>
    <row r="68" spans="1:18">
      <c r="A68" s="195" t="s">
        <v>103</v>
      </c>
      <c r="B68" s="196">
        <v>90011.235595518025</v>
      </c>
      <c r="C68" s="196">
        <v>80047.845312470672</v>
      </c>
      <c r="D68" s="196">
        <v>20.59036347152318</v>
      </c>
      <c r="E68" s="196">
        <v>3712.2767600959928</v>
      </c>
      <c r="F68" s="196">
        <v>0</v>
      </c>
      <c r="G68" s="196">
        <v>6230.5231594798388</v>
      </c>
      <c r="H68" s="196">
        <v>1678.8828023963665</v>
      </c>
      <c r="I68" s="196">
        <v>1032.662173508144</v>
      </c>
      <c r="J68" s="196">
        <v>2679.451679617529</v>
      </c>
      <c r="K68" s="196">
        <v>213.43355363003661</v>
      </c>
      <c r="L68" s="196">
        <v>2.5828903874701603</v>
      </c>
      <c r="M68" s="196">
        <v>315.30381692287733</v>
      </c>
      <c r="N68" s="196">
        <v>0</v>
      </c>
      <c r="O68" s="196">
        <v>64.0791773012551</v>
      </c>
      <c r="P68" s="196">
        <v>30.860970408625644</v>
      </c>
      <c r="Q68" s="196">
        <v>213.26609530753348</v>
      </c>
      <c r="R68" s="215" t="s">
        <v>103</v>
      </c>
    </row>
    <row r="69" spans="1:18">
      <c r="A69" s="195" t="s">
        <v>16</v>
      </c>
      <c r="B69" s="196">
        <v>34475.727716960973</v>
      </c>
      <c r="C69" s="196">
        <v>27209.177187921199</v>
      </c>
      <c r="D69" s="196">
        <v>617.22058615420372</v>
      </c>
      <c r="E69" s="196">
        <v>1593.3137934043698</v>
      </c>
      <c r="F69" s="196">
        <v>0</v>
      </c>
      <c r="G69" s="196">
        <v>5056.0161494812</v>
      </c>
      <c r="H69" s="196">
        <v>27.239796021988607</v>
      </c>
      <c r="I69" s="196">
        <v>475.37218784744908</v>
      </c>
      <c r="J69" s="196">
        <v>452.31454865748356</v>
      </c>
      <c r="K69" s="196">
        <v>83.585375007300513</v>
      </c>
      <c r="L69" s="196">
        <v>3964.2467153275593</v>
      </c>
      <c r="M69" s="196">
        <v>10.323317776071752</v>
      </c>
      <c r="N69" s="196">
        <v>0</v>
      </c>
      <c r="O69" s="196">
        <v>28.977250269302274</v>
      </c>
      <c r="P69" s="196">
        <v>13.956958574044823</v>
      </c>
      <c r="Q69" s="196">
        <v>0</v>
      </c>
      <c r="R69" s="215" t="s">
        <v>16</v>
      </c>
    </row>
    <row r="70" spans="1:18">
      <c r="A70" s="195" t="s">
        <v>179</v>
      </c>
      <c r="B70" s="196">
        <v>40860.142838878302</v>
      </c>
      <c r="C70" s="196">
        <v>25399.657609043057</v>
      </c>
      <c r="D70" s="196">
        <v>5885.7152018016795</v>
      </c>
      <c r="E70" s="196">
        <v>3672.2813816896009</v>
      </c>
      <c r="F70" s="196">
        <v>0</v>
      </c>
      <c r="G70" s="196">
        <v>5902.4886463439698</v>
      </c>
      <c r="H70" s="196">
        <v>0.21070005119999999</v>
      </c>
      <c r="I70" s="196">
        <v>50.135591760441557</v>
      </c>
      <c r="J70" s="196">
        <v>1168.2027445951701</v>
      </c>
      <c r="K70" s="196">
        <v>137.32204008782062</v>
      </c>
      <c r="L70" s="196">
        <v>3450.5108131621191</v>
      </c>
      <c r="M70" s="196">
        <v>265.24124271339389</v>
      </c>
      <c r="N70" s="196">
        <v>0</v>
      </c>
      <c r="O70" s="196">
        <v>72.469277516391131</v>
      </c>
      <c r="P70" s="196">
        <v>68.201586529506002</v>
      </c>
      <c r="Q70" s="196">
        <v>690.19464992792678</v>
      </c>
      <c r="R70" s="215" t="s">
        <v>179</v>
      </c>
    </row>
    <row r="71" spans="1:18">
      <c r="A71" s="193" t="s">
        <v>180</v>
      </c>
      <c r="B71" s="194">
        <v>80811.097010962127</v>
      </c>
      <c r="C71" s="194">
        <v>60863.5839727618</v>
      </c>
      <c r="D71" s="194">
        <v>3.8613747547423347E-2</v>
      </c>
      <c r="E71" s="194">
        <v>6643.3681610101921</v>
      </c>
      <c r="F71" s="194">
        <v>0</v>
      </c>
      <c r="G71" s="194">
        <v>13304.106263442596</v>
      </c>
      <c r="H71" s="194">
        <v>7775.422545575826</v>
      </c>
      <c r="I71" s="194">
        <v>589.80004408613524</v>
      </c>
      <c r="J71" s="194">
        <v>4105.1619691084488</v>
      </c>
      <c r="K71" s="194">
        <v>330.06269488115493</v>
      </c>
      <c r="L71" s="194">
        <v>0</v>
      </c>
      <c r="M71" s="194">
        <v>204.07082350613669</v>
      </c>
      <c r="N71" s="194">
        <v>0</v>
      </c>
      <c r="O71" s="194">
        <v>192.40038046250521</v>
      </c>
      <c r="P71" s="194">
        <v>20.619912696767358</v>
      </c>
      <c r="Q71" s="194">
        <v>86.567893125621964</v>
      </c>
      <c r="R71" s="214" t="s">
        <v>56</v>
      </c>
    </row>
    <row r="72" spans="1:18">
      <c r="A72" s="195" t="s">
        <v>181</v>
      </c>
      <c r="B72" s="196">
        <v>25172.122109515527</v>
      </c>
      <c r="C72" s="196">
        <v>15493.685829046362</v>
      </c>
      <c r="D72" s="196">
        <v>0</v>
      </c>
      <c r="E72" s="196">
        <v>1617.6508895793884</v>
      </c>
      <c r="F72" s="196">
        <v>0</v>
      </c>
      <c r="G72" s="196">
        <v>8060.785390889776</v>
      </c>
      <c r="H72" s="196">
        <v>3509.0100370150831</v>
      </c>
      <c r="I72" s="196">
        <v>155.82267674742377</v>
      </c>
      <c r="J72" s="196">
        <v>4105.1619691084488</v>
      </c>
      <c r="K72" s="196">
        <v>115.86870549553001</v>
      </c>
      <c r="L72" s="196">
        <v>0</v>
      </c>
      <c r="M72" s="196">
        <v>172.77853057287439</v>
      </c>
      <c r="N72" s="196">
        <v>0</v>
      </c>
      <c r="O72" s="196">
        <v>1.2395619679848053</v>
      </c>
      <c r="P72" s="196">
        <v>0.90390998243171627</v>
      </c>
      <c r="Q72" s="196">
        <v>0</v>
      </c>
      <c r="R72" s="215" t="s">
        <v>181</v>
      </c>
    </row>
    <row r="73" spans="1:18">
      <c r="A73" s="195" t="s">
        <v>17</v>
      </c>
      <c r="B73" s="196">
        <v>21802.308172370544</v>
      </c>
      <c r="C73" s="196">
        <v>18138.069998864587</v>
      </c>
      <c r="D73" s="196">
        <v>0</v>
      </c>
      <c r="E73" s="196">
        <v>2462.6458664443153</v>
      </c>
      <c r="F73" s="196">
        <v>0</v>
      </c>
      <c r="G73" s="196">
        <v>1201.5923070616407</v>
      </c>
      <c r="H73" s="196">
        <v>601.99021739093405</v>
      </c>
      <c r="I73" s="196">
        <v>416.29584148949914</v>
      </c>
      <c r="J73" s="196">
        <v>0</v>
      </c>
      <c r="K73" s="196">
        <v>161.433493858872</v>
      </c>
      <c r="L73" s="196">
        <v>0</v>
      </c>
      <c r="M73" s="196">
        <v>10.250674595</v>
      </c>
      <c r="N73" s="196">
        <v>0</v>
      </c>
      <c r="O73" s="196">
        <v>0</v>
      </c>
      <c r="P73" s="196">
        <v>11.62207972733564</v>
      </c>
      <c r="Q73" s="196">
        <v>0</v>
      </c>
      <c r="R73" s="215" t="s">
        <v>17</v>
      </c>
    </row>
    <row r="74" spans="1:18">
      <c r="A74" s="195" t="s">
        <v>102</v>
      </c>
      <c r="B74" s="196">
        <v>33164.897124678886</v>
      </c>
      <c r="C74" s="196">
        <v>27144.155603795858</v>
      </c>
      <c r="D74" s="196">
        <v>3.8613747547423347E-2</v>
      </c>
      <c r="E74" s="196">
        <v>1981.061391239507</v>
      </c>
      <c r="F74" s="196">
        <v>0</v>
      </c>
      <c r="G74" s="196">
        <v>4039.641515895979</v>
      </c>
      <c r="H74" s="196">
        <v>3663.5746764546088</v>
      </c>
      <c r="I74" s="196">
        <v>17.681525849212303</v>
      </c>
      <c r="J74" s="196">
        <v>0</v>
      </c>
      <c r="K74" s="196">
        <v>52.760495526752948</v>
      </c>
      <c r="L74" s="196">
        <v>0</v>
      </c>
      <c r="M74" s="196">
        <v>21.04161833826231</v>
      </c>
      <c r="N74" s="196">
        <v>0</v>
      </c>
      <c r="O74" s="196">
        <v>191.16081849452041</v>
      </c>
      <c r="P74" s="196">
        <v>6.854488106999999</v>
      </c>
      <c r="Q74" s="196">
        <v>86.567893125621964</v>
      </c>
      <c r="R74" s="215" t="s">
        <v>102</v>
      </c>
    </row>
    <row r="75" spans="1:18">
      <c r="A75" s="195" t="s">
        <v>18</v>
      </c>
      <c r="B75" s="196">
        <v>671.76960439718198</v>
      </c>
      <c r="C75" s="196">
        <v>87.672541054999996</v>
      </c>
      <c r="D75" s="196">
        <v>0</v>
      </c>
      <c r="E75" s="196">
        <v>582.01001374698194</v>
      </c>
      <c r="F75" s="196">
        <v>0</v>
      </c>
      <c r="G75" s="196">
        <v>2.0870495952000003</v>
      </c>
      <c r="H75" s="196">
        <v>0.84761471519999998</v>
      </c>
      <c r="I75" s="196">
        <v>0</v>
      </c>
      <c r="J75" s="196">
        <v>0</v>
      </c>
      <c r="K75" s="196">
        <v>0</v>
      </c>
      <c r="L75" s="196">
        <v>0</v>
      </c>
      <c r="M75" s="196">
        <v>0</v>
      </c>
      <c r="N75" s="196">
        <v>0</v>
      </c>
      <c r="O75" s="196">
        <v>0</v>
      </c>
      <c r="P75" s="196">
        <v>1.2394348800000003</v>
      </c>
      <c r="Q75" s="196">
        <v>0</v>
      </c>
      <c r="R75" s="215" t="s">
        <v>18</v>
      </c>
    </row>
    <row r="76" spans="1:18">
      <c r="A76" s="129"/>
    </row>
    <row r="77" spans="1:18">
      <c r="A77" s="191" t="s">
        <v>216</v>
      </c>
    </row>
    <row r="78" spans="1:18">
      <c r="A78" s="129"/>
    </row>
    <row r="79" spans="1:18" ht="76.5">
      <c r="A79" s="192" t="s">
        <v>173</v>
      </c>
      <c r="B79" s="192" t="s">
        <v>182</v>
      </c>
      <c r="C79" s="192" t="s">
        <v>183</v>
      </c>
      <c r="D79" s="192" t="s">
        <v>184</v>
      </c>
      <c r="E79" s="192" t="s">
        <v>185</v>
      </c>
      <c r="F79" s="192" t="s">
        <v>186</v>
      </c>
      <c r="G79" s="192" t="s">
        <v>187</v>
      </c>
      <c r="H79" s="192" t="s">
        <v>201</v>
      </c>
      <c r="I79" s="192" t="s">
        <v>188</v>
      </c>
      <c r="J79" s="192" t="s">
        <v>219</v>
      </c>
      <c r="K79" s="192" t="s">
        <v>189</v>
      </c>
      <c r="L79" s="192" t="s">
        <v>190</v>
      </c>
      <c r="M79" s="192" t="s">
        <v>191</v>
      </c>
      <c r="N79" s="192" t="s">
        <v>192</v>
      </c>
      <c r="O79" s="192" t="s">
        <v>193</v>
      </c>
      <c r="P79" s="192" t="s">
        <v>194</v>
      </c>
      <c r="Q79" s="192" t="s">
        <v>195</v>
      </c>
      <c r="R79" s="213" t="s">
        <v>174</v>
      </c>
    </row>
    <row r="80" spans="1:18">
      <c r="A80" s="193" t="s">
        <v>175</v>
      </c>
      <c r="B80" s="194">
        <v>708119.2373802592</v>
      </c>
      <c r="C80" s="194">
        <v>425996.08713442221</v>
      </c>
      <c r="D80" s="194">
        <v>95800.719248925205</v>
      </c>
      <c r="E80" s="194">
        <v>50632.887889101905</v>
      </c>
      <c r="F80" s="194">
        <v>14503.722891000001</v>
      </c>
      <c r="G80" s="194">
        <v>121185.82022135475</v>
      </c>
      <c r="H80" s="194">
        <v>36531.851243441946</v>
      </c>
      <c r="I80" s="194">
        <v>2206.464825908899</v>
      </c>
      <c r="J80" s="194">
        <v>15116.084534751059</v>
      </c>
      <c r="K80" s="194">
        <v>3546.1572201130425</v>
      </c>
      <c r="L80" s="194">
        <v>8769.720102388279</v>
      </c>
      <c r="M80" s="194">
        <v>38588.507494702208</v>
      </c>
      <c r="N80" s="194">
        <v>1328.3354739637161</v>
      </c>
      <c r="O80" s="194">
        <v>1111.0565978958641</v>
      </c>
      <c r="P80" s="194">
        <v>4930.149848187767</v>
      </c>
      <c r="Q80" s="194">
        <v>9057.4928800019497</v>
      </c>
      <c r="R80" s="214" t="s">
        <v>176</v>
      </c>
    </row>
    <row r="81" spans="1:18">
      <c r="A81" s="193" t="s">
        <v>21</v>
      </c>
      <c r="B81" s="194">
        <v>118562.8072713211</v>
      </c>
      <c r="C81" s="194">
        <v>105166.93490429383</v>
      </c>
      <c r="D81" s="194">
        <v>5.4777470339013493E-2</v>
      </c>
      <c r="E81" s="194">
        <v>1875.9454361302032</v>
      </c>
      <c r="F81" s="194">
        <v>0</v>
      </c>
      <c r="G81" s="194">
        <v>11519.87215342673</v>
      </c>
      <c r="H81" s="194">
        <v>313.13730921835111</v>
      </c>
      <c r="I81" s="194">
        <v>44.15623108855938</v>
      </c>
      <c r="J81" s="194">
        <v>0</v>
      </c>
      <c r="K81" s="194">
        <v>337.38622713964185</v>
      </c>
      <c r="L81" s="194">
        <v>607.69512693540264</v>
      </c>
      <c r="M81" s="194">
        <v>7203.5773167038933</v>
      </c>
      <c r="N81" s="194">
        <v>0</v>
      </c>
      <c r="O81" s="194">
        <v>117.25005048220203</v>
      </c>
      <c r="P81" s="194">
        <v>2787.0084614371431</v>
      </c>
      <c r="Q81" s="194">
        <v>109.66143042153672</v>
      </c>
      <c r="R81" s="214" t="s">
        <v>52</v>
      </c>
    </row>
    <row r="82" spans="1:18">
      <c r="A82" s="195" t="s">
        <v>96</v>
      </c>
      <c r="B82" s="196">
        <v>27681.861889340526</v>
      </c>
      <c r="C82" s="196">
        <v>27326.620469703405</v>
      </c>
      <c r="D82" s="196">
        <v>0</v>
      </c>
      <c r="E82" s="196">
        <v>322.6950977855289</v>
      </c>
      <c r="F82" s="196">
        <v>0</v>
      </c>
      <c r="G82" s="196">
        <v>32.546321851592346</v>
      </c>
      <c r="H82" s="196">
        <v>0</v>
      </c>
      <c r="I82" s="196">
        <v>5.0087770617563097</v>
      </c>
      <c r="J82" s="196">
        <v>0</v>
      </c>
      <c r="K82" s="196">
        <v>12.236547264836036</v>
      </c>
      <c r="L82" s="196">
        <v>0</v>
      </c>
      <c r="M82" s="196">
        <v>0</v>
      </c>
      <c r="N82" s="196">
        <v>0</v>
      </c>
      <c r="O82" s="196">
        <v>0</v>
      </c>
      <c r="P82" s="196">
        <v>15.300997525000001</v>
      </c>
      <c r="Q82" s="196">
        <v>0</v>
      </c>
      <c r="R82" s="215" t="s">
        <v>96</v>
      </c>
    </row>
    <row r="83" spans="1:18">
      <c r="A83" s="195" t="s">
        <v>2</v>
      </c>
      <c r="B83" s="196">
        <v>315.42697603400143</v>
      </c>
      <c r="C83" s="196">
        <v>0</v>
      </c>
      <c r="D83" s="196">
        <v>0</v>
      </c>
      <c r="E83" s="196">
        <v>73.237715442023585</v>
      </c>
      <c r="F83" s="196">
        <v>0</v>
      </c>
      <c r="G83" s="196">
        <v>242.18926059197787</v>
      </c>
      <c r="H83" s="196">
        <v>0</v>
      </c>
      <c r="I83" s="196">
        <v>2.6220761629778648</v>
      </c>
      <c r="J83" s="196">
        <v>0</v>
      </c>
      <c r="K83" s="196">
        <v>8.0921265072363973</v>
      </c>
      <c r="L83" s="196">
        <v>0</v>
      </c>
      <c r="M83" s="196">
        <v>0</v>
      </c>
      <c r="N83" s="196">
        <v>0</v>
      </c>
      <c r="O83" s="196">
        <v>0</v>
      </c>
      <c r="P83" s="196">
        <v>231.47505792176361</v>
      </c>
      <c r="Q83" s="196">
        <v>0</v>
      </c>
      <c r="R83" s="215" t="s">
        <v>2</v>
      </c>
    </row>
    <row r="84" spans="1:18">
      <c r="A84" s="195" t="s">
        <v>3</v>
      </c>
      <c r="B84" s="196">
        <v>9836.8977410546195</v>
      </c>
      <c r="C84" s="196">
        <v>1410.6519636227374</v>
      </c>
      <c r="D84" s="196">
        <v>3.4613647255344528E-2</v>
      </c>
      <c r="E84" s="196">
        <v>143.66464484728928</v>
      </c>
      <c r="F84" s="196">
        <v>0</v>
      </c>
      <c r="G84" s="196">
        <v>8282.5465189373372</v>
      </c>
      <c r="H84" s="196">
        <v>16.066562812639873</v>
      </c>
      <c r="I84" s="196">
        <v>7.0845028059336022</v>
      </c>
      <c r="J84" s="196">
        <v>0</v>
      </c>
      <c r="K84" s="196">
        <v>5.2441523259557297</v>
      </c>
      <c r="L84" s="196">
        <v>0</v>
      </c>
      <c r="M84" s="196">
        <v>6479.3452580008934</v>
      </c>
      <c r="N84" s="196">
        <v>0</v>
      </c>
      <c r="O84" s="196">
        <v>1.6929191637461352</v>
      </c>
      <c r="P84" s="196">
        <v>1752.7097950673081</v>
      </c>
      <c r="Q84" s="196">
        <v>20.40332876085963</v>
      </c>
      <c r="R84" s="215" t="s">
        <v>3</v>
      </c>
    </row>
    <row r="85" spans="1:18">
      <c r="A85" s="195" t="s">
        <v>4</v>
      </c>
      <c r="B85" s="196">
        <v>1519.882261305173</v>
      </c>
      <c r="C85" s="196">
        <v>39.081095899000005</v>
      </c>
      <c r="D85" s="196">
        <v>0</v>
      </c>
      <c r="E85" s="196">
        <v>45.266645208172832</v>
      </c>
      <c r="F85" s="196">
        <v>0</v>
      </c>
      <c r="G85" s="196">
        <v>1435.5345201980001</v>
      </c>
      <c r="H85" s="196">
        <v>0</v>
      </c>
      <c r="I85" s="196">
        <v>0</v>
      </c>
      <c r="J85" s="196">
        <v>0</v>
      </c>
      <c r="K85" s="196">
        <v>296.39424196900001</v>
      </c>
      <c r="L85" s="196">
        <v>0</v>
      </c>
      <c r="M85" s="196">
        <v>724.23205870300012</v>
      </c>
      <c r="N85" s="196">
        <v>0</v>
      </c>
      <c r="O85" s="196">
        <v>0</v>
      </c>
      <c r="P85" s="196">
        <v>414.9082195260001</v>
      </c>
      <c r="Q85" s="196">
        <v>0</v>
      </c>
      <c r="R85" s="215" t="s">
        <v>4</v>
      </c>
    </row>
    <row r="86" spans="1:18">
      <c r="A86" s="195" t="s">
        <v>90</v>
      </c>
      <c r="B86" s="196">
        <v>66058.898683006541</v>
      </c>
      <c r="C86" s="196">
        <v>64006.105800850935</v>
      </c>
      <c r="D86" s="196">
        <v>2.0163823083668962E-2</v>
      </c>
      <c r="E86" s="196">
        <v>841.47094576935842</v>
      </c>
      <c r="F86" s="196">
        <v>0</v>
      </c>
      <c r="G86" s="196">
        <v>1211.3017725631512</v>
      </c>
      <c r="H86" s="196">
        <v>40.00574140347328</v>
      </c>
      <c r="I86" s="196">
        <v>29.440875057891603</v>
      </c>
      <c r="J86" s="196">
        <v>0</v>
      </c>
      <c r="K86" s="196">
        <v>14.741904379250716</v>
      </c>
      <c r="L86" s="196">
        <v>607.69512693540264</v>
      </c>
      <c r="M86" s="196">
        <v>0</v>
      </c>
      <c r="N86" s="196">
        <v>0</v>
      </c>
      <c r="O86" s="196">
        <v>115.55713131845589</v>
      </c>
      <c r="P86" s="196">
        <v>314.60289635299995</v>
      </c>
      <c r="Q86" s="196">
        <v>89.258097115677089</v>
      </c>
      <c r="R86" s="215" t="s">
        <v>90</v>
      </c>
    </row>
    <row r="87" spans="1:18">
      <c r="A87" s="195" t="s">
        <v>91</v>
      </c>
      <c r="B87" s="196">
        <v>3216.3745310760564</v>
      </c>
      <c r="C87" s="196">
        <v>3110.4175235499993</v>
      </c>
      <c r="D87" s="196">
        <v>0</v>
      </c>
      <c r="E87" s="196">
        <v>48.173447681985778</v>
      </c>
      <c r="F87" s="196">
        <v>0</v>
      </c>
      <c r="G87" s="196">
        <v>57.783559844071512</v>
      </c>
      <c r="H87" s="196">
        <v>0</v>
      </c>
      <c r="I87" s="196">
        <v>0</v>
      </c>
      <c r="J87" s="196">
        <v>0</v>
      </c>
      <c r="K87" s="196">
        <v>0</v>
      </c>
      <c r="L87" s="196">
        <v>0</v>
      </c>
      <c r="M87" s="196">
        <v>0</v>
      </c>
      <c r="N87" s="196">
        <v>0</v>
      </c>
      <c r="O87" s="196">
        <v>0</v>
      </c>
      <c r="P87" s="196">
        <v>57.783559844071512</v>
      </c>
      <c r="Q87" s="196">
        <v>0</v>
      </c>
      <c r="R87" s="215" t="s">
        <v>91</v>
      </c>
    </row>
    <row r="88" spans="1:18">
      <c r="A88" s="195" t="s">
        <v>177</v>
      </c>
      <c r="B88" s="196">
        <v>9933.4651895042007</v>
      </c>
      <c r="C88" s="196">
        <v>9274.0580506677561</v>
      </c>
      <c r="D88" s="196">
        <v>0</v>
      </c>
      <c r="E88" s="196">
        <v>401.43693939584415</v>
      </c>
      <c r="F88" s="196">
        <v>0</v>
      </c>
      <c r="G88" s="196">
        <v>257.97019944060094</v>
      </c>
      <c r="H88" s="196">
        <v>257.06500500223797</v>
      </c>
      <c r="I88" s="196">
        <v>0</v>
      </c>
      <c r="J88" s="196">
        <v>0</v>
      </c>
      <c r="K88" s="196">
        <v>0.67725469336294464</v>
      </c>
      <c r="L88" s="196">
        <v>0</v>
      </c>
      <c r="M88" s="196">
        <v>0</v>
      </c>
      <c r="N88" s="196">
        <v>0</v>
      </c>
      <c r="O88" s="196">
        <v>0</v>
      </c>
      <c r="P88" s="196">
        <v>0.22793520000000003</v>
      </c>
      <c r="Q88" s="196">
        <v>4.5450000000000005E-6</v>
      </c>
      <c r="R88" s="215" t="s">
        <v>177</v>
      </c>
    </row>
    <row r="89" spans="1:18">
      <c r="A89" s="193" t="s">
        <v>22</v>
      </c>
      <c r="B89" s="194">
        <v>160972.49265690826</v>
      </c>
      <c r="C89" s="194">
        <v>36803.547395469832</v>
      </c>
      <c r="D89" s="194">
        <v>89880.832118284015</v>
      </c>
      <c r="E89" s="194">
        <v>18129.592340899027</v>
      </c>
      <c r="F89" s="194">
        <v>0</v>
      </c>
      <c r="G89" s="194">
        <v>16158.5208022554</v>
      </c>
      <c r="H89" s="194">
        <v>2635.9730525189889</v>
      </c>
      <c r="I89" s="194">
        <v>83.57902373917436</v>
      </c>
      <c r="J89" s="194">
        <v>4178.831917676971</v>
      </c>
      <c r="K89" s="194">
        <v>605.80474019260168</v>
      </c>
      <c r="L89" s="194">
        <v>641.02977050409424</v>
      </c>
      <c r="M89" s="194">
        <v>6440.6209671294037</v>
      </c>
      <c r="N89" s="194">
        <v>24.384197976462826</v>
      </c>
      <c r="O89" s="194">
        <v>276.57503483336916</v>
      </c>
      <c r="P89" s="194">
        <v>63.084575107985039</v>
      </c>
      <c r="Q89" s="194">
        <v>1208.6375225763504</v>
      </c>
      <c r="R89" s="214" t="s">
        <v>53</v>
      </c>
    </row>
    <row r="90" spans="1:18">
      <c r="A90" s="195" t="s">
        <v>92</v>
      </c>
      <c r="B90" s="196">
        <v>11869.667208139599</v>
      </c>
      <c r="C90" s="196">
        <v>2527.2290568500002</v>
      </c>
      <c r="D90" s="196">
        <v>1823.8755541092614</v>
      </c>
      <c r="E90" s="196">
        <v>649.32727063479854</v>
      </c>
      <c r="F90" s="196">
        <v>0</v>
      </c>
      <c r="G90" s="196">
        <v>6869.2353265455395</v>
      </c>
      <c r="H90" s="196">
        <v>14.13857527512309</v>
      </c>
      <c r="I90" s="196">
        <v>0</v>
      </c>
      <c r="J90" s="196">
        <v>1731.1915979999999</v>
      </c>
      <c r="K90" s="196">
        <v>231.90611321110279</v>
      </c>
      <c r="L90" s="196">
        <v>471.90741335401066</v>
      </c>
      <c r="M90" s="196">
        <v>4357.7637799999993</v>
      </c>
      <c r="N90" s="196">
        <v>0</v>
      </c>
      <c r="O90" s="196">
        <v>29.580242000000002</v>
      </c>
      <c r="P90" s="196">
        <v>1.5072707148164057</v>
      </c>
      <c r="Q90" s="196">
        <v>31.240333990486974</v>
      </c>
      <c r="R90" s="215" t="s">
        <v>92</v>
      </c>
    </row>
    <row r="91" spans="1:18">
      <c r="A91" s="195" t="s">
        <v>99</v>
      </c>
      <c r="B91" s="196">
        <v>17160.792634869085</v>
      </c>
      <c r="C91" s="196">
        <v>569.66477453930315</v>
      </c>
      <c r="D91" s="196">
        <v>13473.848646690003</v>
      </c>
      <c r="E91" s="196">
        <v>3031.1336774527845</v>
      </c>
      <c r="F91" s="196">
        <v>0</v>
      </c>
      <c r="G91" s="196">
        <v>86.145536186991336</v>
      </c>
      <c r="H91" s="196">
        <v>85.152782906991334</v>
      </c>
      <c r="I91" s="196">
        <v>0</v>
      </c>
      <c r="J91" s="196">
        <v>0</v>
      </c>
      <c r="K91" s="196">
        <v>0</v>
      </c>
      <c r="L91" s="196">
        <v>0</v>
      </c>
      <c r="M91" s="196">
        <v>0</v>
      </c>
      <c r="N91" s="196">
        <v>0</v>
      </c>
      <c r="O91" s="196">
        <v>0</v>
      </c>
      <c r="P91" s="196">
        <v>0.99275328000000029</v>
      </c>
      <c r="Q91" s="196">
        <v>0</v>
      </c>
      <c r="R91" s="215" t="s">
        <v>99</v>
      </c>
    </row>
    <row r="92" spans="1:18">
      <c r="A92" s="195" t="s">
        <v>93</v>
      </c>
      <c r="B92" s="196">
        <v>10936.389954993645</v>
      </c>
      <c r="C92" s="196">
        <v>0</v>
      </c>
      <c r="D92" s="196">
        <v>7776.0546114313474</v>
      </c>
      <c r="E92" s="196">
        <v>2706.4395191127505</v>
      </c>
      <c r="F92" s="196">
        <v>0</v>
      </c>
      <c r="G92" s="196">
        <v>453.89582444954698</v>
      </c>
      <c r="H92" s="196">
        <v>0.18164736000000001</v>
      </c>
      <c r="I92" s="196">
        <v>0</v>
      </c>
      <c r="J92" s="196">
        <v>0</v>
      </c>
      <c r="K92" s="196">
        <v>0.65240131012026781</v>
      </c>
      <c r="L92" s="196">
        <v>169.12235715008362</v>
      </c>
      <c r="M92" s="196">
        <v>184.54089139401029</v>
      </c>
      <c r="N92" s="196">
        <v>24.384197976462826</v>
      </c>
      <c r="O92" s="196">
        <v>11.260441002743487</v>
      </c>
      <c r="P92" s="196">
        <v>10.599400291929253</v>
      </c>
      <c r="Q92" s="196">
        <v>53.154487964197173</v>
      </c>
      <c r="R92" s="215" t="s">
        <v>93</v>
      </c>
    </row>
    <row r="93" spans="1:18">
      <c r="A93" s="195" t="s">
        <v>178</v>
      </c>
      <c r="B93" s="196">
        <v>31121.228476194552</v>
      </c>
      <c r="C93" s="196">
        <v>14.176595999999996</v>
      </c>
      <c r="D93" s="196">
        <v>28644.33118174288</v>
      </c>
      <c r="E93" s="196">
        <v>1684.9574451194248</v>
      </c>
      <c r="F93" s="196">
        <v>0</v>
      </c>
      <c r="G93" s="196">
        <v>777.76325333224838</v>
      </c>
      <c r="H93" s="196">
        <v>196.01206631420644</v>
      </c>
      <c r="I93" s="196">
        <v>0</v>
      </c>
      <c r="J93" s="196">
        <v>0</v>
      </c>
      <c r="K93" s="196">
        <v>0</v>
      </c>
      <c r="L93" s="196">
        <v>0</v>
      </c>
      <c r="M93" s="196">
        <v>575.98003166307137</v>
      </c>
      <c r="N93" s="196">
        <v>0</v>
      </c>
      <c r="O93" s="196">
        <v>0</v>
      </c>
      <c r="P93" s="196">
        <v>5.7711553549706078</v>
      </c>
      <c r="Q93" s="196">
        <v>0</v>
      </c>
      <c r="R93" s="215" t="s">
        <v>178</v>
      </c>
    </row>
    <row r="94" spans="1:18">
      <c r="A94" s="195" t="s">
        <v>100</v>
      </c>
      <c r="B94" s="196">
        <v>5072.7680664266054</v>
      </c>
      <c r="C94" s="196">
        <v>0</v>
      </c>
      <c r="D94" s="196">
        <v>3203.7723206426667</v>
      </c>
      <c r="E94" s="196">
        <v>1485.4034219988102</v>
      </c>
      <c r="F94" s="196">
        <v>0</v>
      </c>
      <c r="G94" s="196">
        <v>383.59232378512826</v>
      </c>
      <c r="H94" s="196">
        <v>276.68038705105226</v>
      </c>
      <c r="I94" s="196">
        <v>0</v>
      </c>
      <c r="J94" s="196">
        <v>0</v>
      </c>
      <c r="K94" s="196">
        <v>48.961228534075985</v>
      </c>
      <c r="L94" s="196">
        <v>0</v>
      </c>
      <c r="M94" s="196">
        <v>0</v>
      </c>
      <c r="N94" s="196">
        <v>0</v>
      </c>
      <c r="O94" s="196">
        <v>57.016133495212486</v>
      </c>
      <c r="P94" s="196">
        <v>0.93457470478750548</v>
      </c>
      <c r="Q94" s="196">
        <v>0</v>
      </c>
      <c r="R94" s="215" t="s">
        <v>100</v>
      </c>
    </row>
    <row r="95" spans="1:18">
      <c r="A95" s="195" t="s">
        <v>7</v>
      </c>
      <c r="B95" s="196">
        <v>10694.159464279084</v>
      </c>
      <c r="C95" s="196">
        <v>2659.8164491925741</v>
      </c>
      <c r="D95" s="196">
        <v>4016.86141640101</v>
      </c>
      <c r="E95" s="196">
        <v>2339.7448637405296</v>
      </c>
      <c r="F95" s="196">
        <v>0</v>
      </c>
      <c r="G95" s="196">
        <v>1677.7367349449712</v>
      </c>
      <c r="H95" s="196">
        <v>891.25714193762951</v>
      </c>
      <c r="I95" s="196">
        <v>0</v>
      </c>
      <c r="J95" s="196">
        <v>0</v>
      </c>
      <c r="K95" s="196">
        <v>212.85338511230265</v>
      </c>
      <c r="L95" s="196">
        <v>0</v>
      </c>
      <c r="M95" s="196">
        <v>207.91543063995761</v>
      </c>
      <c r="N95" s="196">
        <v>0</v>
      </c>
      <c r="O95" s="196">
        <v>59.822178517529686</v>
      </c>
      <c r="P95" s="196">
        <v>32.793545992583432</v>
      </c>
      <c r="Q95" s="196">
        <v>273.09505274496837</v>
      </c>
      <c r="R95" s="215" t="s">
        <v>7</v>
      </c>
    </row>
    <row r="96" spans="1:18">
      <c r="A96" s="195" t="s">
        <v>8</v>
      </c>
      <c r="B96" s="196">
        <v>13218.222229329471</v>
      </c>
      <c r="C96" s="196">
        <v>11825.463592382246</v>
      </c>
      <c r="D96" s="196">
        <v>0</v>
      </c>
      <c r="E96" s="196">
        <v>325.04889930604867</v>
      </c>
      <c r="F96" s="196">
        <v>0</v>
      </c>
      <c r="G96" s="196">
        <v>1067.7097376411773</v>
      </c>
      <c r="H96" s="196">
        <v>1016.0765793542652</v>
      </c>
      <c r="I96" s="196">
        <v>0</v>
      </c>
      <c r="J96" s="196">
        <v>0</v>
      </c>
      <c r="K96" s="196">
        <v>13.165877375999999</v>
      </c>
      <c r="L96" s="196">
        <v>0</v>
      </c>
      <c r="M96" s="196">
        <v>38.325368910912211</v>
      </c>
      <c r="N96" s="196">
        <v>0</v>
      </c>
      <c r="O96" s="196">
        <v>0</v>
      </c>
      <c r="P96" s="196">
        <v>0.14191200000000004</v>
      </c>
      <c r="Q96" s="196">
        <v>0</v>
      </c>
      <c r="R96" s="215" t="s">
        <v>8</v>
      </c>
    </row>
    <row r="97" spans="1:18">
      <c r="A97" s="195" t="s">
        <v>9</v>
      </c>
      <c r="B97" s="196">
        <v>6701.8181107747587</v>
      </c>
      <c r="C97" s="196">
        <v>6291.15247771336</v>
      </c>
      <c r="D97" s="196">
        <v>67.549917023999996</v>
      </c>
      <c r="E97" s="196">
        <v>192.56446519667605</v>
      </c>
      <c r="F97" s="196">
        <v>0</v>
      </c>
      <c r="G97" s="196">
        <v>150.55125084072267</v>
      </c>
      <c r="H97" s="196">
        <v>118.12028231972073</v>
      </c>
      <c r="I97" s="196">
        <v>2.22521267529988</v>
      </c>
      <c r="J97" s="196">
        <v>0</v>
      </c>
      <c r="K97" s="196">
        <v>0</v>
      </c>
      <c r="L97" s="196">
        <v>0</v>
      </c>
      <c r="M97" s="196">
        <v>27.159343205702054</v>
      </c>
      <c r="N97" s="196">
        <v>0</v>
      </c>
      <c r="O97" s="196">
        <v>0</v>
      </c>
      <c r="P97" s="196">
        <v>3.0464126400000011</v>
      </c>
      <c r="Q97" s="196">
        <v>0</v>
      </c>
      <c r="R97" s="215" t="s">
        <v>9</v>
      </c>
    </row>
    <row r="98" spans="1:18">
      <c r="A98" s="195" t="s">
        <v>10</v>
      </c>
      <c r="B98" s="196">
        <v>54197.446511901479</v>
      </c>
      <c r="C98" s="196">
        <v>12916.044448792349</v>
      </c>
      <c r="D98" s="196">
        <v>30874.538470242842</v>
      </c>
      <c r="E98" s="196">
        <v>5714.9727783372055</v>
      </c>
      <c r="F98" s="196">
        <v>0</v>
      </c>
      <c r="G98" s="196">
        <v>4691.8908145290752</v>
      </c>
      <c r="H98" s="196">
        <v>38.353590000000004</v>
      </c>
      <c r="I98" s="196">
        <v>81.353811063874474</v>
      </c>
      <c r="J98" s="196">
        <v>2447.6403196769716</v>
      </c>
      <c r="K98" s="196">
        <v>98.265734649000009</v>
      </c>
      <c r="L98" s="196">
        <v>0</v>
      </c>
      <c r="M98" s="196">
        <v>1048.9361213157501</v>
      </c>
      <c r="N98" s="196">
        <v>0</v>
      </c>
      <c r="O98" s="196">
        <v>118.89603981788349</v>
      </c>
      <c r="P98" s="196">
        <v>7.2975501288978384</v>
      </c>
      <c r="Q98" s="196">
        <v>851.14764787669787</v>
      </c>
      <c r="R98" s="215" t="s">
        <v>10</v>
      </c>
    </row>
    <row r="99" spans="1:18">
      <c r="A99" s="193" t="s">
        <v>23</v>
      </c>
      <c r="B99" s="194">
        <v>197753.175090709</v>
      </c>
      <c r="C99" s="194">
        <v>99912.031784670122</v>
      </c>
      <c r="D99" s="194">
        <v>61.659310889083351</v>
      </c>
      <c r="E99" s="194">
        <v>18946.905858936705</v>
      </c>
      <c r="F99" s="194">
        <v>14503.722891000001</v>
      </c>
      <c r="G99" s="194">
        <v>64328.855245213097</v>
      </c>
      <c r="H99" s="194">
        <v>24114.351274905181</v>
      </c>
      <c r="I99" s="194">
        <v>552.52792794612151</v>
      </c>
      <c r="J99" s="194">
        <v>3309.2659885080284</v>
      </c>
      <c r="K99" s="194">
        <v>1862.6485899312652</v>
      </c>
      <c r="L99" s="194">
        <v>0</v>
      </c>
      <c r="M99" s="194">
        <v>24233.986794430577</v>
      </c>
      <c r="N99" s="194">
        <v>1303.9512759872532</v>
      </c>
      <c r="O99" s="194">
        <v>266.09007275723309</v>
      </c>
      <c r="P99" s="194">
        <v>1949.8386319264864</v>
      </c>
      <c r="Q99" s="194">
        <v>6736.1946888209532</v>
      </c>
      <c r="R99" s="214" t="s">
        <v>23</v>
      </c>
    </row>
    <row r="100" spans="1:18">
      <c r="A100" s="195" t="s">
        <v>12</v>
      </c>
      <c r="B100" s="196">
        <v>66852.599683098495</v>
      </c>
      <c r="C100" s="196">
        <v>47192.591236636916</v>
      </c>
      <c r="D100" s="196">
        <v>0.2352679806710517</v>
      </c>
      <c r="E100" s="196">
        <v>11362.035625506844</v>
      </c>
      <c r="F100" s="196">
        <v>0</v>
      </c>
      <c r="G100" s="196">
        <v>8297.7375529740675</v>
      </c>
      <c r="H100" s="196">
        <v>5054.5270573415537</v>
      </c>
      <c r="I100" s="196">
        <v>127.66269876206246</v>
      </c>
      <c r="J100" s="196">
        <v>867.57341270958841</v>
      </c>
      <c r="K100" s="196">
        <v>961.80824012577943</v>
      </c>
      <c r="L100" s="196">
        <v>0</v>
      </c>
      <c r="M100" s="196">
        <v>153.98844192185507</v>
      </c>
      <c r="N100" s="196">
        <v>73.924371932070869</v>
      </c>
      <c r="O100" s="196">
        <v>122.56036355170913</v>
      </c>
      <c r="P100" s="196">
        <v>18.342265657661724</v>
      </c>
      <c r="Q100" s="196">
        <v>917.35070097178595</v>
      </c>
      <c r="R100" s="215" t="s">
        <v>12</v>
      </c>
    </row>
    <row r="101" spans="1:18">
      <c r="A101" s="195" t="s">
        <v>172</v>
      </c>
      <c r="B101" s="196">
        <v>11488.63022734068</v>
      </c>
      <c r="C101" s="196">
        <v>2166.8620573216531</v>
      </c>
      <c r="D101" s="196">
        <v>0.15658554710751099</v>
      </c>
      <c r="E101" s="196">
        <v>637.55508317776366</v>
      </c>
      <c r="F101" s="196">
        <v>0</v>
      </c>
      <c r="G101" s="196">
        <v>8684.0565012941552</v>
      </c>
      <c r="H101" s="196">
        <v>76.798170244418586</v>
      </c>
      <c r="I101" s="196">
        <v>97.839921486944846</v>
      </c>
      <c r="J101" s="196">
        <v>1242.5033051800795</v>
      </c>
      <c r="K101" s="196">
        <v>39.742206924726787</v>
      </c>
      <c r="L101" s="196">
        <v>0</v>
      </c>
      <c r="M101" s="196">
        <v>4428.7846562419509</v>
      </c>
      <c r="N101" s="196">
        <v>657.20417657772941</v>
      </c>
      <c r="O101" s="196">
        <v>25.328940414863339</v>
      </c>
      <c r="P101" s="196">
        <v>409.17330080117296</v>
      </c>
      <c r="Q101" s="196">
        <v>1706.681823422269</v>
      </c>
      <c r="R101" s="215" t="s">
        <v>172</v>
      </c>
    </row>
    <row r="102" spans="1:18">
      <c r="A102" s="195" t="s">
        <v>14</v>
      </c>
      <c r="B102" s="196">
        <v>43823.039005836188</v>
      </c>
      <c r="C102" s="196">
        <v>6249.0408739424565</v>
      </c>
      <c r="D102" s="196">
        <v>61.029063477998498</v>
      </c>
      <c r="E102" s="196">
        <v>1109.9792924016845</v>
      </c>
      <c r="F102" s="196">
        <v>14503.722891000001</v>
      </c>
      <c r="G102" s="196">
        <v>21899.266885014047</v>
      </c>
      <c r="H102" s="196">
        <v>662.01379130626606</v>
      </c>
      <c r="I102" s="196">
        <v>89.098580579012719</v>
      </c>
      <c r="J102" s="196">
        <v>0</v>
      </c>
      <c r="K102" s="196">
        <v>441.54873311754159</v>
      </c>
      <c r="L102" s="196">
        <v>0</v>
      </c>
      <c r="M102" s="196">
        <v>16032.054616222023</v>
      </c>
      <c r="N102" s="196">
        <v>572.82272747745287</v>
      </c>
      <c r="O102" s="196">
        <v>9.3280681159108916</v>
      </c>
      <c r="P102" s="196">
        <v>1249.1550758786952</v>
      </c>
      <c r="Q102" s="196">
        <v>2843.245292317145</v>
      </c>
      <c r="R102" s="215" t="s">
        <v>14</v>
      </c>
    </row>
    <row r="103" spans="1:18">
      <c r="A103" s="195" t="s">
        <v>101</v>
      </c>
      <c r="B103" s="196">
        <v>75588.90617443365</v>
      </c>
      <c r="C103" s="196">
        <v>44303.537616769099</v>
      </c>
      <c r="D103" s="196">
        <v>0.23839388330628658</v>
      </c>
      <c r="E103" s="196">
        <v>5837.3358578504121</v>
      </c>
      <c r="F103" s="196">
        <v>0</v>
      </c>
      <c r="G103" s="196">
        <v>25447.794305930831</v>
      </c>
      <c r="H103" s="196">
        <v>18321.012256012942</v>
      </c>
      <c r="I103" s="196">
        <v>237.92672711810152</v>
      </c>
      <c r="J103" s="196">
        <v>1199.189270618361</v>
      </c>
      <c r="K103" s="196">
        <v>419.54940976321723</v>
      </c>
      <c r="L103" s="196">
        <v>0</v>
      </c>
      <c r="M103" s="196">
        <v>3619.1590800447498</v>
      </c>
      <c r="N103" s="196">
        <v>0</v>
      </c>
      <c r="O103" s="196">
        <v>108.87270067474969</v>
      </c>
      <c r="P103" s="196">
        <v>273.16798958895646</v>
      </c>
      <c r="Q103" s="196">
        <v>1268.9168721097531</v>
      </c>
      <c r="R103" s="215" t="s">
        <v>101</v>
      </c>
    </row>
    <row r="104" spans="1:18">
      <c r="A104" s="193" t="s">
        <v>24</v>
      </c>
      <c r="B104" s="194">
        <v>160012.31779597519</v>
      </c>
      <c r="C104" s="194">
        <v>130874.37813135269</v>
      </c>
      <c r="D104" s="194">
        <v>5858.1630774048344</v>
      </c>
      <c r="E104" s="194">
        <v>7012.2717066794858</v>
      </c>
      <c r="F104" s="194">
        <v>0</v>
      </c>
      <c r="G104" s="194">
        <v>16267.504880538178</v>
      </c>
      <c r="H104" s="194">
        <v>1686.6717524564719</v>
      </c>
      <c r="I104" s="194">
        <v>970.44862406972777</v>
      </c>
      <c r="J104" s="194">
        <v>3919.2815273081651</v>
      </c>
      <c r="K104" s="194">
        <v>385.11987222055109</v>
      </c>
      <c r="L104" s="194">
        <v>7520.995204948782</v>
      </c>
      <c r="M104" s="194">
        <v>536.56627869745569</v>
      </c>
      <c r="N104" s="194">
        <v>0</v>
      </c>
      <c r="O104" s="194">
        <v>221.62061866846165</v>
      </c>
      <c r="P104" s="194">
        <v>110.36965711107641</v>
      </c>
      <c r="Q104" s="194">
        <v>916.43134505748708</v>
      </c>
      <c r="R104" s="214" t="s">
        <v>55</v>
      </c>
    </row>
    <row r="105" spans="1:18">
      <c r="A105" s="195" t="s">
        <v>103</v>
      </c>
      <c r="B105" s="196">
        <v>96448.296841811767</v>
      </c>
      <c r="C105" s="196">
        <v>88279.240760040178</v>
      </c>
      <c r="D105" s="196">
        <v>17.984013188316734</v>
      </c>
      <c r="E105" s="196">
        <v>2797.3062007045669</v>
      </c>
      <c r="F105" s="196">
        <v>0</v>
      </c>
      <c r="G105" s="196">
        <v>5353.7658678787175</v>
      </c>
      <c r="H105" s="196">
        <v>1657.2714100671647</v>
      </c>
      <c r="I105" s="196">
        <v>480.59659889506418</v>
      </c>
      <c r="J105" s="196">
        <v>2351.5097776220982</v>
      </c>
      <c r="K105" s="196">
        <v>174.67534066358243</v>
      </c>
      <c r="L105" s="196">
        <v>45.535847141361408</v>
      </c>
      <c r="M105" s="196">
        <v>340.53342876730028</v>
      </c>
      <c r="N105" s="196">
        <v>0</v>
      </c>
      <c r="O105" s="196">
        <v>57.315929975863526</v>
      </c>
      <c r="P105" s="196">
        <v>27.907850852771336</v>
      </c>
      <c r="Q105" s="196">
        <v>218.41968389351135</v>
      </c>
      <c r="R105" s="215" t="s">
        <v>103</v>
      </c>
    </row>
    <row r="106" spans="1:18">
      <c r="A106" s="195" t="s">
        <v>16</v>
      </c>
      <c r="B106" s="196">
        <v>29422.877855996772</v>
      </c>
      <c r="C106" s="196">
        <v>22533.878608449522</v>
      </c>
      <c r="D106" s="196">
        <v>552.15682030321807</v>
      </c>
      <c r="E106" s="196">
        <v>1217.2653713046343</v>
      </c>
      <c r="F106" s="196">
        <v>0</v>
      </c>
      <c r="G106" s="196">
        <v>5119.5770559393968</v>
      </c>
      <c r="H106" s="196">
        <v>29.19021802130732</v>
      </c>
      <c r="I106" s="196">
        <v>436.70847634013916</v>
      </c>
      <c r="J106" s="196">
        <v>468.21154790997741</v>
      </c>
      <c r="K106" s="196">
        <v>77.248980326158204</v>
      </c>
      <c r="L106" s="196">
        <v>4003.0040158324805</v>
      </c>
      <c r="M106" s="196">
        <v>10.323317776071752</v>
      </c>
      <c r="N106" s="196">
        <v>0</v>
      </c>
      <c r="O106" s="196">
        <v>80.393769186126733</v>
      </c>
      <c r="P106" s="196">
        <v>14.496730547135735</v>
      </c>
      <c r="Q106" s="196">
        <v>0</v>
      </c>
      <c r="R106" s="215" t="s">
        <v>16</v>
      </c>
    </row>
    <row r="107" spans="1:18">
      <c r="A107" s="195" t="s">
        <v>179</v>
      </c>
      <c r="B107" s="196">
        <v>34141.143098166634</v>
      </c>
      <c r="C107" s="196">
        <v>20061.258762862984</v>
      </c>
      <c r="D107" s="196">
        <v>5288.0222439133004</v>
      </c>
      <c r="E107" s="196">
        <v>2997.7001346702841</v>
      </c>
      <c r="F107" s="196">
        <v>0</v>
      </c>
      <c r="G107" s="196">
        <v>5794.1619567200642</v>
      </c>
      <c r="H107" s="196">
        <v>0.21012436800000001</v>
      </c>
      <c r="I107" s="196">
        <v>53.143548834524445</v>
      </c>
      <c r="J107" s="196">
        <v>1099.5602017760891</v>
      </c>
      <c r="K107" s="196">
        <v>133.19555123081042</v>
      </c>
      <c r="L107" s="196">
        <v>3472.4553419749395</v>
      </c>
      <c r="M107" s="196">
        <v>185.70953215408363</v>
      </c>
      <c r="N107" s="196">
        <v>0</v>
      </c>
      <c r="O107" s="196">
        <v>83.910919506471373</v>
      </c>
      <c r="P107" s="196">
        <v>67.965075711169334</v>
      </c>
      <c r="Q107" s="196">
        <v>698.01166116397576</v>
      </c>
      <c r="R107" s="215" t="s">
        <v>179</v>
      </c>
    </row>
    <row r="108" spans="1:18">
      <c r="A108" s="193" t="s">
        <v>180</v>
      </c>
      <c r="B108" s="194">
        <v>70818.444565345708</v>
      </c>
      <c r="C108" s="194">
        <v>53239.194918635709</v>
      </c>
      <c r="D108" s="194">
        <v>9.9648769223909892E-3</v>
      </c>
      <c r="E108" s="194">
        <v>4668.1725419117429</v>
      </c>
      <c r="F108" s="194">
        <v>0</v>
      </c>
      <c r="G108" s="194">
        <v>12911.067139921326</v>
      </c>
      <c r="H108" s="194">
        <v>7781.7178543429536</v>
      </c>
      <c r="I108" s="194">
        <v>555.75301906531593</v>
      </c>
      <c r="J108" s="194">
        <v>3708.705101257895</v>
      </c>
      <c r="K108" s="194">
        <v>355.19779062898272</v>
      </c>
      <c r="L108" s="194">
        <v>0</v>
      </c>
      <c r="M108" s="194">
        <v>173.75613774088129</v>
      </c>
      <c r="N108" s="194">
        <v>0</v>
      </c>
      <c r="O108" s="194">
        <v>229.52082115459817</v>
      </c>
      <c r="P108" s="194">
        <v>19.848522605076429</v>
      </c>
      <c r="Q108" s="194">
        <v>86.567893125621964</v>
      </c>
      <c r="R108" s="214" t="s">
        <v>56</v>
      </c>
    </row>
    <row r="109" spans="1:18">
      <c r="A109" s="195" t="s">
        <v>181</v>
      </c>
      <c r="B109" s="196">
        <v>24962.861207289385</v>
      </c>
      <c r="C109" s="196">
        <v>15981.586181583296</v>
      </c>
      <c r="D109" s="196">
        <v>0</v>
      </c>
      <c r="E109" s="196">
        <v>1110.7206254568987</v>
      </c>
      <c r="F109" s="196">
        <v>0</v>
      </c>
      <c r="G109" s="196">
        <v>7870.5544002491915</v>
      </c>
      <c r="H109" s="196">
        <v>3722.0213876588068</v>
      </c>
      <c r="I109" s="196">
        <v>159.90460720320979</v>
      </c>
      <c r="J109" s="196">
        <v>3708.705101257895</v>
      </c>
      <c r="K109" s="196">
        <v>126.70371816666116</v>
      </c>
      <c r="L109" s="196">
        <v>0</v>
      </c>
      <c r="M109" s="196">
        <v>152.71451940261898</v>
      </c>
      <c r="N109" s="196">
        <v>0</v>
      </c>
      <c r="O109" s="196">
        <v>0</v>
      </c>
      <c r="P109" s="196">
        <v>0.50506656000000016</v>
      </c>
      <c r="Q109" s="196">
        <v>0</v>
      </c>
      <c r="R109" s="215" t="s">
        <v>181</v>
      </c>
    </row>
    <row r="110" spans="1:18">
      <c r="A110" s="195" t="s">
        <v>17</v>
      </c>
      <c r="B110" s="196">
        <v>21127.955908430085</v>
      </c>
      <c r="C110" s="196">
        <v>18263.47173649901</v>
      </c>
      <c r="D110" s="196">
        <v>0</v>
      </c>
      <c r="E110" s="196">
        <v>1704.7208625742196</v>
      </c>
      <c r="F110" s="196">
        <v>0</v>
      </c>
      <c r="G110" s="196">
        <v>1159.7633093568529</v>
      </c>
      <c r="H110" s="196">
        <v>595.50261258201385</v>
      </c>
      <c r="I110" s="196">
        <v>375.90252647824013</v>
      </c>
      <c r="J110" s="196">
        <v>0</v>
      </c>
      <c r="K110" s="196">
        <v>176.96846478752238</v>
      </c>
      <c r="L110" s="196">
        <v>0</v>
      </c>
      <c r="M110" s="196">
        <v>0</v>
      </c>
      <c r="N110" s="196">
        <v>0</v>
      </c>
      <c r="O110" s="196">
        <v>0</v>
      </c>
      <c r="P110" s="196">
        <v>11.38970550907643</v>
      </c>
      <c r="Q110" s="196">
        <v>0</v>
      </c>
      <c r="R110" s="215" t="s">
        <v>17</v>
      </c>
    </row>
    <row r="111" spans="1:18">
      <c r="A111" s="195" t="s">
        <v>102</v>
      </c>
      <c r="B111" s="196">
        <v>24232.652425014552</v>
      </c>
      <c r="C111" s="196">
        <v>18928.776881828398</v>
      </c>
      <c r="D111" s="196">
        <v>9.9648769223909892E-3</v>
      </c>
      <c r="E111" s="196">
        <v>1425.2008817019523</v>
      </c>
      <c r="F111" s="196">
        <v>0</v>
      </c>
      <c r="G111" s="196">
        <v>3878.6646966072813</v>
      </c>
      <c r="H111" s="196">
        <v>3463.3485552741336</v>
      </c>
      <c r="I111" s="196">
        <v>19.94588538386596</v>
      </c>
      <c r="J111" s="196">
        <v>0</v>
      </c>
      <c r="K111" s="196">
        <v>51.525607674799204</v>
      </c>
      <c r="L111" s="196">
        <v>0</v>
      </c>
      <c r="M111" s="196">
        <v>21.04161833826231</v>
      </c>
      <c r="N111" s="196">
        <v>0</v>
      </c>
      <c r="O111" s="196">
        <v>229.52082115459817</v>
      </c>
      <c r="P111" s="196">
        <v>6.7143156559999984</v>
      </c>
      <c r="Q111" s="196">
        <v>86.567893125621964</v>
      </c>
      <c r="R111" s="215" t="s">
        <v>102</v>
      </c>
    </row>
    <row r="112" spans="1:18">
      <c r="A112" s="195" t="s">
        <v>18</v>
      </c>
      <c r="B112" s="196">
        <v>494.97502461167301</v>
      </c>
      <c r="C112" s="196">
        <v>65.360118724999992</v>
      </c>
      <c r="D112" s="196">
        <v>0</v>
      </c>
      <c r="E112" s="196">
        <v>427.53017217867301</v>
      </c>
      <c r="F112" s="196">
        <v>0</v>
      </c>
      <c r="G112" s="196">
        <v>2.0847337080000004</v>
      </c>
      <c r="H112" s="196">
        <v>0.84529882800000011</v>
      </c>
      <c r="I112" s="196">
        <v>0</v>
      </c>
      <c r="J112" s="196">
        <v>0</v>
      </c>
      <c r="K112" s="196">
        <v>0</v>
      </c>
      <c r="L112" s="196">
        <v>0</v>
      </c>
      <c r="M112" s="196">
        <v>0</v>
      </c>
      <c r="N112" s="196">
        <v>0</v>
      </c>
      <c r="O112" s="196">
        <v>0</v>
      </c>
      <c r="P112" s="196">
        <v>1.2394348800000003</v>
      </c>
      <c r="Q112" s="196">
        <v>0</v>
      </c>
      <c r="R112" s="215" t="s">
        <v>18</v>
      </c>
    </row>
    <row r="113" spans="1:22">
      <c r="A113" s="129"/>
    </row>
    <row r="114" spans="1:22">
      <c r="A114" s="191" t="s">
        <v>214</v>
      </c>
    </row>
    <row r="115" spans="1:22">
      <c r="A115" s="129"/>
    </row>
    <row r="116" spans="1:22" ht="76.5">
      <c r="A116" s="192" t="s">
        <v>173</v>
      </c>
      <c r="B116" s="192" t="s">
        <v>182</v>
      </c>
      <c r="C116" s="192" t="s">
        <v>183</v>
      </c>
      <c r="D116" s="192" t="s">
        <v>184</v>
      </c>
      <c r="E116" s="192" t="s">
        <v>185</v>
      </c>
      <c r="F116" s="192" t="s">
        <v>186</v>
      </c>
      <c r="G116" s="192" t="s">
        <v>187</v>
      </c>
      <c r="H116" s="192" t="s">
        <v>201</v>
      </c>
      <c r="I116" s="192" t="s">
        <v>188</v>
      </c>
      <c r="J116" s="192" t="s">
        <v>219</v>
      </c>
      <c r="K116" s="192" t="s">
        <v>189</v>
      </c>
      <c r="L116" s="192" t="s">
        <v>190</v>
      </c>
      <c r="M116" s="192" t="s">
        <v>191</v>
      </c>
      <c r="N116" s="192" t="s">
        <v>192</v>
      </c>
      <c r="O116" s="192" t="s">
        <v>193</v>
      </c>
      <c r="P116" s="192" t="s">
        <v>194</v>
      </c>
      <c r="Q116" s="192" t="s">
        <v>195</v>
      </c>
      <c r="R116" s="213" t="s">
        <v>174</v>
      </c>
    </row>
    <row r="117" spans="1:22">
      <c r="A117" s="193" t="s">
        <v>175</v>
      </c>
      <c r="B117" s="194">
        <v>677161.56278804771</v>
      </c>
      <c r="C117" s="194">
        <v>427113.54928884009</v>
      </c>
      <c r="D117" s="194">
        <v>81631.568663387981</v>
      </c>
      <c r="E117" s="194">
        <v>30126.461566237325</v>
      </c>
      <c r="F117" s="194">
        <v>14559.013212760801</v>
      </c>
      <c r="G117" s="194">
        <v>123731.0140804668</v>
      </c>
      <c r="H117" s="194">
        <v>32250.211820091365</v>
      </c>
      <c r="I117" s="194">
        <v>2239.1082027498778</v>
      </c>
      <c r="J117" s="194">
        <v>17293.748076451844</v>
      </c>
      <c r="K117" s="194">
        <v>2810.1393043989628</v>
      </c>
      <c r="L117" s="194">
        <v>7988.3299293175223</v>
      </c>
      <c r="M117" s="194">
        <v>41911.257051096916</v>
      </c>
      <c r="N117" s="194">
        <v>1514.4959115501474</v>
      </c>
      <c r="O117" s="194">
        <v>987.58211942029675</v>
      </c>
      <c r="P117" s="194">
        <v>6497.4482745138075</v>
      </c>
      <c r="Q117" s="194">
        <v>10238.693390876058</v>
      </c>
      <c r="R117" s="214" t="s">
        <v>176</v>
      </c>
      <c r="V117" s="76">
        <v>4.4023645459674299E-2</v>
      </c>
    </row>
    <row r="118" spans="1:22">
      <c r="A118" s="193" t="s">
        <v>21</v>
      </c>
      <c r="B118" s="194">
        <v>137162.79117684541</v>
      </c>
      <c r="C118" s="194">
        <v>124679.09580415627</v>
      </c>
      <c r="D118" s="194">
        <v>4.2449322001493525E-2</v>
      </c>
      <c r="E118" s="194">
        <v>1025.0534465681776</v>
      </c>
      <c r="F118" s="194">
        <v>0</v>
      </c>
      <c r="G118" s="194">
        <v>11458.599476798974</v>
      </c>
      <c r="H118" s="194">
        <v>279.63203582400763</v>
      </c>
      <c r="I118" s="194">
        <v>263.70064666321542</v>
      </c>
      <c r="J118" s="194">
        <v>0</v>
      </c>
      <c r="K118" s="194">
        <v>35.510400562004889</v>
      </c>
      <c r="L118" s="194">
        <v>576.09558134708357</v>
      </c>
      <c r="M118" s="194">
        <v>6478.4229235178436</v>
      </c>
      <c r="N118" s="194">
        <v>0</v>
      </c>
      <c r="O118" s="194">
        <v>111.920725149614</v>
      </c>
      <c r="P118" s="194">
        <v>3691.1921677470336</v>
      </c>
      <c r="Q118" s="194">
        <v>22.124995988172085</v>
      </c>
      <c r="R118" s="214" t="s">
        <v>52</v>
      </c>
    </row>
    <row r="119" spans="1:22">
      <c r="A119" s="195" t="s">
        <v>96</v>
      </c>
      <c r="B119" s="196">
        <v>34665.01180084583</v>
      </c>
      <c r="C119" s="196">
        <v>33894.06943412406</v>
      </c>
      <c r="D119" s="196">
        <v>0</v>
      </c>
      <c r="E119" s="196">
        <v>190.66815024428479</v>
      </c>
      <c r="F119" s="196">
        <v>0</v>
      </c>
      <c r="G119" s="196">
        <v>580.27421647748599</v>
      </c>
      <c r="H119" s="196">
        <v>0</v>
      </c>
      <c r="I119" s="196">
        <v>6.2609713271953895</v>
      </c>
      <c r="J119" s="196">
        <v>0</v>
      </c>
      <c r="K119" s="196">
        <v>9.6010625484506011</v>
      </c>
      <c r="L119" s="196">
        <v>0</v>
      </c>
      <c r="M119" s="196">
        <v>0</v>
      </c>
      <c r="N119" s="196">
        <v>0</v>
      </c>
      <c r="O119" s="196">
        <v>0</v>
      </c>
      <c r="P119" s="196">
        <v>564.41218260183996</v>
      </c>
      <c r="Q119" s="196">
        <v>0</v>
      </c>
      <c r="R119" s="215" t="s">
        <v>96</v>
      </c>
    </row>
    <row r="120" spans="1:22">
      <c r="A120" s="195" t="s">
        <v>2</v>
      </c>
      <c r="B120" s="196">
        <v>302.34410162396426</v>
      </c>
      <c r="C120" s="196">
        <v>0</v>
      </c>
      <c r="D120" s="196">
        <v>0</v>
      </c>
      <c r="E120" s="196">
        <v>41.99867401168428</v>
      </c>
      <c r="F120" s="196">
        <v>0</v>
      </c>
      <c r="G120" s="196">
        <v>260.34542761227999</v>
      </c>
      <c r="H120" s="196">
        <v>0</v>
      </c>
      <c r="I120" s="196">
        <v>2.6611860922800075</v>
      </c>
      <c r="J120" s="196">
        <v>0</v>
      </c>
      <c r="K120" s="196">
        <v>0</v>
      </c>
      <c r="L120" s="196">
        <v>0</v>
      </c>
      <c r="M120" s="196">
        <v>0</v>
      </c>
      <c r="N120" s="196">
        <v>0</v>
      </c>
      <c r="O120" s="196">
        <v>0</v>
      </c>
      <c r="P120" s="196">
        <v>257.68424152</v>
      </c>
      <c r="Q120" s="196">
        <v>0</v>
      </c>
      <c r="R120" s="215" t="s">
        <v>2</v>
      </c>
    </row>
    <row r="121" spans="1:22">
      <c r="A121" s="195" t="s">
        <v>3</v>
      </c>
      <c r="B121" s="196">
        <v>9511.9834890559723</v>
      </c>
      <c r="C121" s="196">
        <v>1468.4055671693536</v>
      </c>
      <c r="D121" s="196">
        <v>2.228549891782456E-2</v>
      </c>
      <c r="E121" s="196">
        <v>77.201050024098777</v>
      </c>
      <c r="F121" s="196">
        <v>0</v>
      </c>
      <c r="G121" s="196">
        <v>7966.3545863636018</v>
      </c>
      <c r="H121" s="196">
        <v>14.347462074089668</v>
      </c>
      <c r="I121" s="196">
        <v>52.631303349661039</v>
      </c>
      <c r="J121" s="196">
        <v>0</v>
      </c>
      <c r="K121" s="196">
        <v>5.3223721845600149</v>
      </c>
      <c r="L121" s="196">
        <v>0</v>
      </c>
      <c r="M121" s="196">
        <v>6086.8494895178437</v>
      </c>
      <c r="N121" s="196">
        <v>0</v>
      </c>
      <c r="O121" s="196">
        <v>3.5217449907416887</v>
      </c>
      <c r="P121" s="196">
        <v>1781.5603275518947</v>
      </c>
      <c r="Q121" s="196">
        <v>22.121886694812083</v>
      </c>
      <c r="R121" s="215" t="s">
        <v>3</v>
      </c>
    </row>
    <row r="122" spans="1:22">
      <c r="A122" s="195" t="s">
        <v>4</v>
      </c>
      <c r="B122" s="196">
        <v>1367.4066724687673</v>
      </c>
      <c r="C122" s="196">
        <v>35.603510999999997</v>
      </c>
      <c r="D122" s="196">
        <v>0</v>
      </c>
      <c r="E122" s="196">
        <v>28.775114468767459</v>
      </c>
      <c r="F122" s="196">
        <v>0</v>
      </c>
      <c r="G122" s="196">
        <v>1303.0280469999998</v>
      </c>
      <c r="H122" s="196">
        <v>0</v>
      </c>
      <c r="I122" s="196">
        <v>171.744801</v>
      </c>
      <c r="J122" s="196">
        <v>0</v>
      </c>
      <c r="K122" s="196">
        <v>8.6184223886992264</v>
      </c>
      <c r="L122" s="196">
        <v>0</v>
      </c>
      <c r="M122" s="196">
        <v>391.57343400000008</v>
      </c>
      <c r="N122" s="196">
        <v>0</v>
      </c>
      <c r="O122" s="196">
        <v>0</v>
      </c>
      <c r="P122" s="196">
        <v>731.09138961130043</v>
      </c>
      <c r="Q122" s="196">
        <v>0</v>
      </c>
      <c r="R122" s="215" t="s">
        <v>4</v>
      </c>
    </row>
    <row r="123" spans="1:22">
      <c r="A123" s="195" t="s">
        <v>90</v>
      </c>
      <c r="B123" s="196">
        <v>76714.046721589228</v>
      </c>
      <c r="C123" s="196">
        <v>75188.224585101416</v>
      </c>
      <c r="D123" s="196">
        <v>2.0163823083668962E-2</v>
      </c>
      <c r="E123" s="196">
        <v>426.91867227328089</v>
      </c>
      <c r="F123" s="196">
        <v>0</v>
      </c>
      <c r="G123" s="196">
        <v>1098.8833003914501</v>
      </c>
      <c r="H123" s="196">
        <v>35.725180564483267</v>
      </c>
      <c r="I123" s="196">
        <v>30.402384894078992</v>
      </c>
      <c r="J123" s="196">
        <v>0</v>
      </c>
      <c r="K123" s="196">
        <v>11.0306787469321</v>
      </c>
      <c r="L123" s="196">
        <v>576.09558134708357</v>
      </c>
      <c r="M123" s="196">
        <v>0</v>
      </c>
      <c r="N123" s="196">
        <v>0</v>
      </c>
      <c r="O123" s="196">
        <v>108.39898015887231</v>
      </c>
      <c r="P123" s="196">
        <v>337.23049467999994</v>
      </c>
      <c r="Q123" s="196">
        <v>0</v>
      </c>
      <c r="R123" s="215" t="s">
        <v>90</v>
      </c>
    </row>
    <row r="124" spans="1:22">
      <c r="A124" s="195" t="s">
        <v>91</v>
      </c>
      <c r="B124" s="196">
        <v>3835.5950819946224</v>
      </c>
      <c r="C124" s="196">
        <v>3789.3076655228397</v>
      </c>
      <c r="D124" s="196">
        <v>0</v>
      </c>
      <c r="E124" s="196">
        <v>27.301819889783804</v>
      </c>
      <c r="F124" s="196">
        <v>0</v>
      </c>
      <c r="G124" s="196">
        <v>18.985596581998731</v>
      </c>
      <c r="H124" s="196">
        <v>0</v>
      </c>
      <c r="I124" s="196">
        <v>0</v>
      </c>
      <c r="J124" s="196">
        <v>0</v>
      </c>
      <c r="K124" s="196">
        <v>0</v>
      </c>
      <c r="L124" s="196">
        <v>0</v>
      </c>
      <c r="M124" s="196">
        <v>0</v>
      </c>
      <c r="N124" s="196">
        <v>0</v>
      </c>
      <c r="O124" s="196">
        <v>0</v>
      </c>
      <c r="P124" s="196">
        <v>18.985596581998731</v>
      </c>
      <c r="Q124" s="196">
        <v>0</v>
      </c>
      <c r="R124" s="215" t="s">
        <v>91</v>
      </c>
    </row>
    <row r="125" spans="1:22">
      <c r="A125" s="195" t="s">
        <v>177</v>
      </c>
      <c r="B125" s="196">
        <v>10766.403309267029</v>
      </c>
      <c r="C125" s="196">
        <v>10303.485041238593</v>
      </c>
      <c r="D125" s="196">
        <v>0</v>
      </c>
      <c r="E125" s="196">
        <v>232.18996565627774</v>
      </c>
      <c r="F125" s="196">
        <v>0</v>
      </c>
      <c r="G125" s="196">
        <v>230.72830237215763</v>
      </c>
      <c r="H125" s="196">
        <v>229.55939318543469</v>
      </c>
      <c r="I125" s="196">
        <v>0</v>
      </c>
      <c r="J125" s="196">
        <v>0</v>
      </c>
      <c r="K125" s="196">
        <v>0.93786469336294465</v>
      </c>
      <c r="L125" s="196">
        <v>0</v>
      </c>
      <c r="M125" s="196">
        <v>0</v>
      </c>
      <c r="N125" s="196">
        <v>0</v>
      </c>
      <c r="O125" s="196">
        <v>0</v>
      </c>
      <c r="P125" s="196">
        <v>0.22793520000000003</v>
      </c>
      <c r="Q125" s="196">
        <v>3.1092933600000007E-3</v>
      </c>
      <c r="R125" s="215" t="s">
        <v>177</v>
      </c>
    </row>
    <row r="126" spans="1:22">
      <c r="A126" s="193" t="s">
        <v>22</v>
      </c>
      <c r="B126" s="194">
        <v>148902.06831448223</v>
      </c>
      <c r="C126" s="194">
        <v>44094.940466079679</v>
      </c>
      <c r="D126" s="194">
        <v>75396.999590211184</v>
      </c>
      <c r="E126" s="194">
        <v>12731.644129923858</v>
      </c>
      <c r="F126" s="194">
        <v>0</v>
      </c>
      <c r="G126" s="194">
        <v>16678.484128267508</v>
      </c>
      <c r="H126" s="194">
        <v>2264.6035102880242</v>
      </c>
      <c r="I126" s="194">
        <v>71.935141251096042</v>
      </c>
      <c r="J126" s="194">
        <v>4489.5805476148089</v>
      </c>
      <c r="K126" s="194">
        <v>572.33742463781607</v>
      </c>
      <c r="L126" s="194">
        <v>431.36154407239832</v>
      </c>
      <c r="M126" s="194">
        <v>7543.8763400699318</v>
      </c>
      <c r="N126" s="194">
        <v>49.950417260191919</v>
      </c>
      <c r="O126" s="194">
        <v>119.62476522076183</v>
      </c>
      <c r="P126" s="194">
        <v>54.47922942646705</v>
      </c>
      <c r="Q126" s="194">
        <v>1080.7352084260096</v>
      </c>
      <c r="R126" s="214" t="s">
        <v>53</v>
      </c>
    </row>
    <row r="127" spans="1:22">
      <c r="A127" s="195" t="s">
        <v>92</v>
      </c>
      <c r="B127" s="196">
        <v>11138.875855440539</v>
      </c>
      <c r="C127" s="196">
        <v>2724.0320143619992</v>
      </c>
      <c r="D127" s="196">
        <v>1561.4749119809817</v>
      </c>
      <c r="E127" s="196">
        <v>396.51966945870413</v>
      </c>
      <c r="F127" s="196">
        <v>0</v>
      </c>
      <c r="G127" s="196">
        <v>6456.8492596388551</v>
      </c>
      <c r="H127" s="196">
        <v>12.625766625198908</v>
      </c>
      <c r="I127" s="196">
        <v>0</v>
      </c>
      <c r="J127" s="196">
        <v>1750.8562100035201</v>
      </c>
      <c r="K127" s="196">
        <v>188.85536299361644</v>
      </c>
      <c r="L127" s="196">
        <v>419.56134803395258</v>
      </c>
      <c r="M127" s="196">
        <v>4048.0587636156001</v>
      </c>
      <c r="N127" s="196">
        <v>0</v>
      </c>
      <c r="O127" s="196">
        <v>0.12533912064</v>
      </c>
      <c r="P127" s="196">
        <v>1.0528476648225111</v>
      </c>
      <c r="Q127" s="196">
        <v>35.713621581504285</v>
      </c>
      <c r="R127" s="215" t="s">
        <v>92</v>
      </c>
    </row>
    <row r="128" spans="1:22">
      <c r="A128" s="195" t="s">
        <v>99</v>
      </c>
      <c r="B128" s="196">
        <v>14683.556471024016</v>
      </c>
      <c r="C128" s="196">
        <v>614.36500807610162</v>
      </c>
      <c r="D128" s="196">
        <v>11088.300894409402</v>
      </c>
      <c r="E128" s="196">
        <v>2928.2469517917898</v>
      </c>
      <c r="F128" s="196">
        <v>0</v>
      </c>
      <c r="G128" s="196">
        <v>52.643616746722806</v>
      </c>
      <c r="H128" s="196">
        <v>51.650863466722804</v>
      </c>
      <c r="I128" s="196">
        <v>0</v>
      </c>
      <c r="J128" s="196">
        <v>0</v>
      </c>
      <c r="K128" s="196">
        <v>0</v>
      </c>
      <c r="L128" s="196">
        <v>0</v>
      </c>
      <c r="M128" s="196">
        <v>0</v>
      </c>
      <c r="N128" s="196">
        <v>0</v>
      </c>
      <c r="O128" s="196">
        <v>0</v>
      </c>
      <c r="P128" s="196">
        <v>0.99275328000000029</v>
      </c>
      <c r="Q128" s="196">
        <v>0</v>
      </c>
      <c r="R128" s="215" t="s">
        <v>99</v>
      </c>
    </row>
    <row r="129" spans="1:18">
      <c r="A129" s="195" t="s">
        <v>93</v>
      </c>
      <c r="B129" s="196">
        <v>9872.8966680379817</v>
      </c>
      <c r="C129" s="196">
        <v>4.1556540225806105</v>
      </c>
      <c r="D129" s="196">
        <v>7614.4936443248125</v>
      </c>
      <c r="E129" s="196">
        <v>2033.219034899179</v>
      </c>
      <c r="F129" s="196">
        <v>0</v>
      </c>
      <c r="G129" s="196">
        <v>221.02833479140986</v>
      </c>
      <c r="H129" s="196">
        <v>0.18164736000000001</v>
      </c>
      <c r="I129" s="196">
        <v>0</v>
      </c>
      <c r="J129" s="196">
        <v>0</v>
      </c>
      <c r="K129" s="196">
        <v>0.43546191556912123</v>
      </c>
      <c r="L129" s="196">
        <v>11.800196038445707</v>
      </c>
      <c r="M129" s="196">
        <v>62.447053203723392</v>
      </c>
      <c r="N129" s="196">
        <v>49.950417260191919</v>
      </c>
      <c r="O129" s="196">
        <v>0.60138913009715633</v>
      </c>
      <c r="P129" s="196">
        <v>4.4747625541707112</v>
      </c>
      <c r="Q129" s="196">
        <v>91.137407329211854</v>
      </c>
      <c r="R129" s="215" t="s">
        <v>93</v>
      </c>
    </row>
    <row r="130" spans="1:18">
      <c r="A130" s="195" t="s">
        <v>178</v>
      </c>
      <c r="B130" s="196">
        <v>25931.729177103145</v>
      </c>
      <c r="C130" s="196">
        <v>13.301087523600001</v>
      </c>
      <c r="D130" s="196">
        <v>23954.652628320317</v>
      </c>
      <c r="E130" s="196">
        <v>942.1598366862454</v>
      </c>
      <c r="F130" s="196">
        <v>0</v>
      </c>
      <c r="G130" s="196">
        <v>1021.6156245729846</v>
      </c>
      <c r="H130" s="196">
        <v>175.03903730389391</v>
      </c>
      <c r="I130" s="196">
        <v>0</v>
      </c>
      <c r="J130" s="196">
        <v>0</v>
      </c>
      <c r="K130" s="196">
        <v>0</v>
      </c>
      <c r="L130" s="196">
        <v>0</v>
      </c>
      <c r="M130" s="196">
        <v>839.55104752622469</v>
      </c>
      <c r="N130" s="196">
        <v>0</v>
      </c>
      <c r="O130" s="196">
        <v>0</v>
      </c>
      <c r="P130" s="196">
        <v>7.0255397428660764</v>
      </c>
      <c r="Q130" s="196">
        <v>0</v>
      </c>
      <c r="R130" s="215" t="s">
        <v>178</v>
      </c>
    </row>
    <row r="131" spans="1:18">
      <c r="A131" s="195" t="s">
        <v>100</v>
      </c>
      <c r="B131" s="196">
        <v>3483.1731740960008</v>
      </c>
      <c r="C131" s="196">
        <v>4.0490880125628719</v>
      </c>
      <c r="D131" s="196">
        <v>2231.3684397368675</v>
      </c>
      <c r="E131" s="196">
        <v>939.99068118204639</v>
      </c>
      <c r="F131" s="196">
        <v>0</v>
      </c>
      <c r="G131" s="196">
        <v>307.7649651645238</v>
      </c>
      <c r="H131" s="196">
        <v>247.18294296151598</v>
      </c>
      <c r="I131" s="196">
        <v>0</v>
      </c>
      <c r="J131" s="196">
        <v>0</v>
      </c>
      <c r="K131" s="196">
        <v>43.425790514047804</v>
      </c>
      <c r="L131" s="196">
        <v>0</v>
      </c>
      <c r="M131" s="196">
        <v>0</v>
      </c>
      <c r="N131" s="196">
        <v>0</v>
      </c>
      <c r="O131" s="196">
        <v>16.632446676879084</v>
      </c>
      <c r="P131" s="196">
        <v>0.52378501208091366</v>
      </c>
      <c r="Q131" s="196">
        <v>0</v>
      </c>
      <c r="R131" s="215" t="s">
        <v>100</v>
      </c>
    </row>
    <row r="132" spans="1:18">
      <c r="A132" s="195" t="s">
        <v>7</v>
      </c>
      <c r="B132" s="196">
        <v>9434.3735331185253</v>
      </c>
      <c r="C132" s="196">
        <v>3212.2026319021375</v>
      </c>
      <c r="D132" s="196">
        <v>3557.9219589308127</v>
      </c>
      <c r="E132" s="196">
        <v>1247.332228711974</v>
      </c>
      <c r="F132" s="196">
        <v>0</v>
      </c>
      <c r="G132" s="196">
        <v>1416.9167135736002</v>
      </c>
      <c r="H132" s="196">
        <v>816.7636121318435</v>
      </c>
      <c r="I132" s="196">
        <v>0</v>
      </c>
      <c r="J132" s="196">
        <v>0</v>
      </c>
      <c r="K132" s="196">
        <v>211.52254012530264</v>
      </c>
      <c r="L132" s="196">
        <v>0</v>
      </c>
      <c r="M132" s="196">
        <v>130.09444287870994</v>
      </c>
      <c r="N132" s="196">
        <v>0</v>
      </c>
      <c r="O132" s="196">
        <v>12.618694662216225</v>
      </c>
      <c r="P132" s="196">
        <v>30.48815638064</v>
      </c>
      <c r="Q132" s="196">
        <v>215.42926739488775</v>
      </c>
      <c r="R132" s="215" t="s">
        <v>7</v>
      </c>
    </row>
    <row r="133" spans="1:18">
      <c r="A133" s="195" t="s">
        <v>8</v>
      </c>
      <c r="B133" s="196">
        <v>15229.903408177361</v>
      </c>
      <c r="C133" s="196">
        <v>14209.083590854116</v>
      </c>
      <c r="D133" s="196">
        <v>0</v>
      </c>
      <c r="E133" s="196">
        <v>164.82637599439713</v>
      </c>
      <c r="F133" s="196">
        <v>0</v>
      </c>
      <c r="G133" s="196">
        <v>855.99344132884903</v>
      </c>
      <c r="H133" s="196">
        <v>809.76500100758017</v>
      </c>
      <c r="I133" s="196">
        <v>0</v>
      </c>
      <c r="J133" s="196">
        <v>0</v>
      </c>
      <c r="K133" s="196">
        <v>6.7959360000000002</v>
      </c>
      <c r="L133" s="196">
        <v>0</v>
      </c>
      <c r="M133" s="196">
        <v>39.290592321268775</v>
      </c>
      <c r="N133" s="196">
        <v>0</v>
      </c>
      <c r="O133" s="196">
        <v>0</v>
      </c>
      <c r="P133" s="196">
        <v>0.14191200000000004</v>
      </c>
      <c r="Q133" s="196">
        <v>0</v>
      </c>
      <c r="R133" s="215" t="s">
        <v>8</v>
      </c>
    </row>
    <row r="134" spans="1:18">
      <c r="A134" s="195" t="s">
        <v>9</v>
      </c>
      <c r="B134" s="196">
        <v>8759.5254345596586</v>
      </c>
      <c r="C134" s="196">
        <v>7637.3437396438403</v>
      </c>
      <c r="D134" s="196">
        <v>71.527692864000002</v>
      </c>
      <c r="E134" s="196">
        <v>106.47768758796047</v>
      </c>
      <c r="F134" s="196">
        <v>0</v>
      </c>
      <c r="G134" s="196">
        <v>944.17631446385826</v>
      </c>
      <c r="H134" s="196">
        <v>103.59060079418228</v>
      </c>
      <c r="I134" s="196">
        <v>2.1289488738240063</v>
      </c>
      <c r="J134" s="196">
        <v>0</v>
      </c>
      <c r="K134" s="196">
        <v>0</v>
      </c>
      <c r="L134" s="196">
        <v>0</v>
      </c>
      <c r="M134" s="196">
        <v>835.41035215585202</v>
      </c>
      <c r="N134" s="196">
        <v>0</v>
      </c>
      <c r="O134" s="196">
        <v>0</v>
      </c>
      <c r="P134" s="196">
        <v>3.0464126400000011</v>
      </c>
      <c r="Q134" s="196">
        <v>0</v>
      </c>
      <c r="R134" s="215" t="s">
        <v>9</v>
      </c>
    </row>
    <row r="135" spans="1:18">
      <c r="A135" s="195" t="s">
        <v>10</v>
      </c>
      <c r="B135" s="196">
        <v>50368.034592924989</v>
      </c>
      <c r="C135" s="196">
        <v>15676.407651682739</v>
      </c>
      <c r="D135" s="196">
        <v>25317.259419643982</v>
      </c>
      <c r="E135" s="196">
        <v>3972.8716636115614</v>
      </c>
      <c r="F135" s="196">
        <v>0</v>
      </c>
      <c r="G135" s="196">
        <v>5401.4958579867034</v>
      </c>
      <c r="H135" s="196">
        <v>47.804038637086933</v>
      </c>
      <c r="I135" s="196">
        <v>69.806192377272041</v>
      </c>
      <c r="J135" s="196">
        <v>2738.7243376112883</v>
      </c>
      <c r="K135" s="196">
        <v>121.30233308928004</v>
      </c>
      <c r="L135" s="196">
        <v>0</v>
      </c>
      <c r="M135" s="196">
        <v>1589.024088368554</v>
      </c>
      <c r="N135" s="196">
        <v>0</v>
      </c>
      <c r="O135" s="196">
        <v>89.646895630929365</v>
      </c>
      <c r="P135" s="196">
        <v>6.7330601518868374</v>
      </c>
      <c r="Q135" s="196">
        <v>738.45491212040588</v>
      </c>
      <c r="R135" s="215" t="s">
        <v>10</v>
      </c>
    </row>
    <row r="136" spans="1:18">
      <c r="A136" s="193" t="s">
        <v>23</v>
      </c>
      <c r="B136" s="194">
        <v>175116.70049404504</v>
      </c>
      <c r="C136" s="194">
        <v>85718.400593134458</v>
      </c>
      <c r="D136" s="194">
        <v>65.534765587837782</v>
      </c>
      <c r="E136" s="194">
        <v>9451.1055385561631</v>
      </c>
      <c r="F136" s="194">
        <v>14559.013212760801</v>
      </c>
      <c r="G136" s="194">
        <v>65322.64638400577</v>
      </c>
      <c r="H136" s="194">
        <v>21174.722277138539</v>
      </c>
      <c r="I136" s="194">
        <v>537.17186915877051</v>
      </c>
      <c r="J136" s="194">
        <v>4010.1667437695146</v>
      </c>
      <c r="K136" s="194">
        <v>1602.4470076032626</v>
      </c>
      <c r="L136" s="194">
        <v>0</v>
      </c>
      <c r="M136" s="194">
        <v>25772.019167422648</v>
      </c>
      <c r="N136" s="194">
        <v>1464.5454942899555</v>
      </c>
      <c r="O136" s="194">
        <v>269.63884897409355</v>
      </c>
      <c r="P136" s="194">
        <v>2302.082615513752</v>
      </c>
      <c r="Q136" s="194">
        <v>8189.8523601352326</v>
      </c>
      <c r="R136" s="214" t="s">
        <v>23</v>
      </c>
    </row>
    <row r="137" spans="1:18">
      <c r="A137" s="195" t="s">
        <v>12</v>
      </c>
      <c r="B137" s="196">
        <v>56884.010228008723</v>
      </c>
      <c r="C137" s="196">
        <v>44654.269123684237</v>
      </c>
      <c r="D137" s="196">
        <v>0.26722800783936834</v>
      </c>
      <c r="E137" s="196">
        <v>4982.696786218954</v>
      </c>
      <c r="F137" s="196">
        <v>0</v>
      </c>
      <c r="G137" s="196">
        <v>7246.7770900976902</v>
      </c>
      <c r="H137" s="196">
        <v>4405.8360748047253</v>
      </c>
      <c r="I137" s="196">
        <v>100.80348290491753</v>
      </c>
      <c r="J137" s="196">
        <v>611.76516273927825</v>
      </c>
      <c r="K137" s="196">
        <v>667.73105417351724</v>
      </c>
      <c r="L137" s="196">
        <v>0</v>
      </c>
      <c r="M137" s="196">
        <v>281.87223409299594</v>
      </c>
      <c r="N137" s="196">
        <v>62.099717066311854</v>
      </c>
      <c r="O137" s="196">
        <v>105.5953053797551</v>
      </c>
      <c r="P137" s="196">
        <v>16.997988520292832</v>
      </c>
      <c r="Q137" s="196">
        <v>994.07607041589665</v>
      </c>
      <c r="R137" s="215" t="s">
        <v>12</v>
      </c>
    </row>
    <row r="138" spans="1:18">
      <c r="A138" s="195" t="s">
        <v>172</v>
      </c>
      <c r="B138" s="196">
        <v>11527.253992235708</v>
      </c>
      <c r="C138" s="196">
        <v>2559.6533362710247</v>
      </c>
      <c r="D138" s="196">
        <v>0.15658554710751099</v>
      </c>
      <c r="E138" s="196">
        <v>314.69713355110605</v>
      </c>
      <c r="F138" s="196">
        <v>0</v>
      </c>
      <c r="G138" s="196">
        <v>8652.7469368664697</v>
      </c>
      <c r="H138" s="196">
        <v>185.05283177238857</v>
      </c>
      <c r="I138" s="196">
        <v>91.176268669938651</v>
      </c>
      <c r="J138" s="196">
        <v>1142.1314874622251</v>
      </c>
      <c r="K138" s="196">
        <v>41.422717972157621</v>
      </c>
      <c r="L138" s="196">
        <v>0</v>
      </c>
      <c r="M138" s="196">
        <v>4313.8479458694865</v>
      </c>
      <c r="N138" s="196">
        <v>656.04363925099665</v>
      </c>
      <c r="O138" s="196">
        <v>30.099456079629089</v>
      </c>
      <c r="P138" s="196">
        <v>489.44398118592579</v>
      </c>
      <c r="Q138" s="196">
        <v>1703.5286086037218</v>
      </c>
      <c r="R138" s="215" t="s">
        <v>172</v>
      </c>
    </row>
    <row r="139" spans="1:18">
      <c r="A139" s="195" t="s">
        <v>14</v>
      </c>
      <c r="B139" s="196">
        <v>46829.964901398867</v>
      </c>
      <c r="C139" s="196">
        <v>6218.3938978724891</v>
      </c>
      <c r="D139" s="196">
        <v>64.972717022141538</v>
      </c>
      <c r="E139" s="196">
        <v>662.61297090274752</v>
      </c>
      <c r="F139" s="196">
        <v>14559.013212760801</v>
      </c>
      <c r="G139" s="196">
        <v>25324.972102840689</v>
      </c>
      <c r="H139" s="196">
        <v>595.74781602263158</v>
      </c>
      <c r="I139" s="196">
        <v>92.019363591244414</v>
      </c>
      <c r="J139" s="196">
        <v>0</v>
      </c>
      <c r="K139" s="196">
        <v>447.34457515633306</v>
      </c>
      <c r="L139" s="196">
        <v>0</v>
      </c>
      <c r="M139" s="196">
        <v>17698.331827906528</v>
      </c>
      <c r="N139" s="196">
        <v>746.40213797264687</v>
      </c>
      <c r="O139" s="196">
        <v>14.184311820205627</v>
      </c>
      <c r="P139" s="196">
        <v>1492.4024596728673</v>
      </c>
      <c r="Q139" s="196">
        <v>4238.5396106982334</v>
      </c>
      <c r="R139" s="215" t="s">
        <v>14</v>
      </c>
    </row>
    <row r="140" spans="1:18">
      <c r="A140" s="195" t="s">
        <v>101</v>
      </c>
      <c r="B140" s="196">
        <v>59875.471372401735</v>
      </c>
      <c r="C140" s="196">
        <v>32286.084235306709</v>
      </c>
      <c r="D140" s="196">
        <v>0.13823501074937489</v>
      </c>
      <c r="E140" s="196">
        <v>3491.0986478833565</v>
      </c>
      <c r="F140" s="196">
        <v>0</v>
      </c>
      <c r="G140" s="196">
        <v>24098.150254200918</v>
      </c>
      <c r="H140" s="196">
        <v>15988.085554538793</v>
      </c>
      <c r="I140" s="196">
        <v>253.1727539926699</v>
      </c>
      <c r="J140" s="196">
        <v>2256.2700935680114</v>
      </c>
      <c r="K140" s="196">
        <v>445.94866030125473</v>
      </c>
      <c r="L140" s="196">
        <v>0</v>
      </c>
      <c r="M140" s="196">
        <v>3477.9671595536374</v>
      </c>
      <c r="N140" s="196">
        <v>0</v>
      </c>
      <c r="O140" s="196">
        <v>119.75977569450376</v>
      </c>
      <c r="P140" s="196">
        <v>303.23818613466608</v>
      </c>
      <c r="Q140" s="196">
        <v>1253.7080704173816</v>
      </c>
      <c r="R140" s="215" t="s">
        <v>101</v>
      </c>
    </row>
    <row r="141" spans="1:18">
      <c r="A141" s="193" t="s">
        <v>24</v>
      </c>
      <c r="B141" s="194">
        <v>144398.85940953245</v>
      </c>
      <c r="C141" s="194">
        <v>117210.44679069026</v>
      </c>
      <c r="D141" s="194">
        <v>6168.9918582669534</v>
      </c>
      <c r="E141" s="194">
        <v>4213.9861913576397</v>
      </c>
      <c r="F141" s="194">
        <v>0</v>
      </c>
      <c r="G141" s="194">
        <v>16805.434569217607</v>
      </c>
      <c r="H141" s="194">
        <v>1529.1069006238563</v>
      </c>
      <c r="I141" s="194">
        <v>915.16099505860893</v>
      </c>
      <c r="J141" s="194">
        <v>4815.6598798455343</v>
      </c>
      <c r="K141" s="194">
        <v>307.19205379220114</v>
      </c>
      <c r="L141" s="194">
        <v>6980.8728038980407</v>
      </c>
      <c r="M141" s="194">
        <v>761.76588668677346</v>
      </c>
      <c r="N141" s="194">
        <v>0</v>
      </c>
      <c r="O141" s="194">
        <v>224.01198886477562</v>
      </c>
      <c r="P141" s="194">
        <v>414.2745296720895</v>
      </c>
      <c r="Q141" s="194">
        <v>857.38953077572842</v>
      </c>
      <c r="R141" s="214" t="s">
        <v>55</v>
      </c>
    </row>
    <row r="142" spans="1:18">
      <c r="A142" s="195" t="s">
        <v>103</v>
      </c>
      <c r="B142" s="196">
        <v>85962.286408222455</v>
      </c>
      <c r="C142" s="196">
        <v>78119.410490923561</v>
      </c>
      <c r="D142" s="196">
        <v>18.933259988316731</v>
      </c>
      <c r="E142" s="196">
        <v>1668.8815374295061</v>
      </c>
      <c r="F142" s="196">
        <v>0</v>
      </c>
      <c r="G142" s="196">
        <v>6155.061119881063</v>
      </c>
      <c r="H142" s="196">
        <v>1504.4916101156059</v>
      </c>
      <c r="I142" s="196">
        <v>427.12138499024707</v>
      </c>
      <c r="J142" s="196">
        <v>3202.7446585945731</v>
      </c>
      <c r="K142" s="196">
        <v>112.05655944366595</v>
      </c>
      <c r="L142" s="196">
        <v>17.789646650692426</v>
      </c>
      <c r="M142" s="196">
        <v>570.94615222008144</v>
      </c>
      <c r="N142" s="196">
        <v>0</v>
      </c>
      <c r="O142" s="196">
        <v>53.532223336098696</v>
      </c>
      <c r="P142" s="196">
        <v>32.765470002435599</v>
      </c>
      <c r="Q142" s="196">
        <v>233.61341452766163</v>
      </c>
      <c r="R142" s="215" t="s">
        <v>103</v>
      </c>
    </row>
    <row r="143" spans="1:18">
      <c r="A143" s="195" t="s">
        <v>16</v>
      </c>
      <c r="B143" s="196">
        <v>26793.235471132397</v>
      </c>
      <c r="C143" s="196">
        <v>20538.262008218873</v>
      </c>
      <c r="D143" s="196">
        <v>569.06121843961807</v>
      </c>
      <c r="E143" s="196">
        <v>725.69754736909567</v>
      </c>
      <c r="F143" s="196">
        <v>0</v>
      </c>
      <c r="G143" s="196">
        <v>4960.2146971048087</v>
      </c>
      <c r="H143" s="196">
        <v>24.405166140250373</v>
      </c>
      <c r="I143" s="196">
        <v>455.56926903221745</v>
      </c>
      <c r="J143" s="196">
        <v>360.61124684869208</v>
      </c>
      <c r="K143" s="196">
        <v>70.740331551600235</v>
      </c>
      <c r="L143" s="196">
        <v>3946.5553201327525</v>
      </c>
      <c r="M143" s="196">
        <v>10.828238459266206</v>
      </c>
      <c r="N143" s="196">
        <v>0</v>
      </c>
      <c r="O143" s="196">
        <v>74.625017697262635</v>
      </c>
      <c r="P143" s="196">
        <v>16.880107242767984</v>
      </c>
      <c r="Q143" s="196">
        <v>0</v>
      </c>
      <c r="R143" s="215" t="s">
        <v>16</v>
      </c>
    </row>
    <row r="144" spans="1:18">
      <c r="A144" s="195" t="s">
        <v>179</v>
      </c>
      <c r="B144" s="196">
        <v>31643.337530177618</v>
      </c>
      <c r="C144" s="196">
        <v>18552.774291547827</v>
      </c>
      <c r="D144" s="196">
        <v>5580.9973798390183</v>
      </c>
      <c r="E144" s="196">
        <v>1819.4071065590376</v>
      </c>
      <c r="F144" s="196">
        <v>0</v>
      </c>
      <c r="G144" s="196">
        <v>5690.1587522317368</v>
      </c>
      <c r="H144" s="196">
        <v>0.21012436800000001</v>
      </c>
      <c r="I144" s="196">
        <v>32.470341036144397</v>
      </c>
      <c r="J144" s="196">
        <v>1252.303974402269</v>
      </c>
      <c r="K144" s="196">
        <v>124.39516279693497</v>
      </c>
      <c r="L144" s="196">
        <v>3016.527837114596</v>
      </c>
      <c r="M144" s="196">
        <v>179.99149600742572</v>
      </c>
      <c r="N144" s="196">
        <v>0</v>
      </c>
      <c r="O144" s="196">
        <v>95.854747831414272</v>
      </c>
      <c r="P144" s="196">
        <v>364.62895242688592</v>
      </c>
      <c r="Q144" s="196">
        <v>623.77611624806673</v>
      </c>
      <c r="R144" s="215" t="s">
        <v>179</v>
      </c>
    </row>
    <row r="145" spans="1:18">
      <c r="A145" s="193" t="s">
        <v>180</v>
      </c>
      <c r="B145" s="194">
        <v>71581.143393142498</v>
      </c>
      <c r="C145" s="194">
        <v>55410.665634779412</v>
      </c>
      <c r="D145" s="194">
        <v>0</v>
      </c>
      <c r="E145" s="194">
        <v>2704.6282361861436</v>
      </c>
      <c r="F145" s="194">
        <v>0</v>
      </c>
      <c r="G145" s="194">
        <v>13465.849522176943</v>
      </c>
      <c r="H145" s="194">
        <v>7002.1470962169369</v>
      </c>
      <c r="I145" s="194">
        <v>451.13955061818712</v>
      </c>
      <c r="J145" s="194">
        <v>3978.3409052219877</v>
      </c>
      <c r="K145" s="194">
        <v>292.65241780367859</v>
      </c>
      <c r="L145" s="194">
        <v>0</v>
      </c>
      <c r="M145" s="194">
        <v>1355.1727333997187</v>
      </c>
      <c r="N145" s="194">
        <v>0</v>
      </c>
      <c r="O145" s="194">
        <v>262.38579121105187</v>
      </c>
      <c r="P145" s="194">
        <v>35.419732154465642</v>
      </c>
      <c r="Q145" s="194">
        <v>88.591295550915461</v>
      </c>
      <c r="R145" s="214" t="s">
        <v>56</v>
      </c>
    </row>
    <row r="146" spans="1:18">
      <c r="A146" s="195" t="s">
        <v>181</v>
      </c>
      <c r="B146" s="196">
        <v>22008.783313840504</v>
      </c>
      <c r="C146" s="196">
        <v>13943.828752185422</v>
      </c>
      <c r="D146" s="196">
        <v>0</v>
      </c>
      <c r="E146" s="196">
        <v>590.38578694805449</v>
      </c>
      <c r="F146" s="196">
        <v>0</v>
      </c>
      <c r="G146" s="196">
        <v>7474.5687747070269</v>
      </c>
      <c r="H146" s="196">
        <v>3031.9269658401699</v>
      </c>
      <c r="I146" s="196">
        <v>119.67796741894549</v>
      </c>
      <c r="J146" s="196">
        <v>3978.3409052219877</v>
      </c>
      <c r="K146" s="196">
        <v>141.13099688838614</v>
      </c>
      <c r="L146" s="196">
        <v>0</v>
      </c>
      <c r="M146" s="196">
        <v>202.98687277753743</v>
      </c>
      <c r="N146" s="196">
        <v>0</v>
      </c>
      <c r="O146" s="196">
        <v>0</v>
      </c>
      <c r="P146" s="196">
        <v>0.50506656000000016</v>
      </c>
      <c r="Q146" s="196">
        <v>0</v>
      </c>
      <c r="R146" s="215" t="s">
        <v>181</v>
      </c>
    </row>
    <row r="147" spans="1:18">
      <c r="A147" s="195" t="s">
        <v>17</v>
      </c>
      <c r="B147" s="196">
        <v>24202.355533270438</v>
      </c>
      <c r="C147" s="196">
        <v>21047.035755235182</v>
      </c>
      <c r="D147" s="196">
        <v>0</v>
      </c>
      <c r="E147" s="196">
        <v>1041.3032209767919</v>
      </c>
      <c r="F147" s="196">
        <v>0</v>
      </c>
      <c r="G147" s="196">
        <v>2114.0165570584663</v>
      </c>
      <c r="H147" s="196">
        <v>540.71057176064778</v>
      </c>
      <c r="I147" s="196">
        <v>318.69066846042409</v>
      </c>
      <c r="J147" s="196">
        <v>0</v>
      </c>
      <c r="K147" s="196">
        <v>106.69359852420908</v>
      </c>
      <c r="L147" s="196">
        <v>0</v>
      </c>
      <c r="M147" s="196">
        <v>1130.7517030747199</v>
      </c>
      <c r="N147" s="196">
        <v>0</v>
      </c>
      <c r="O147" s="196">
        <v>0</v>
      </c>
      <c r="P147" s="196">
        <v>17.170015238465652</v>
      </c>
      <c r="Q147" s="196">
        <v>0</v>
      </c>
      <c r="R147" s="215" t="s">
        <v>17</v>
      </c>
    </row>
    <row r="148" spans="1:18">
      <c r="A148" s="195" t="s">
        <v>102</v>
      </c>
      <c r="B148" s="196">
        <v>25052.888636365671</v>
      </c>
      <c r="C148" s="196">
        <v>20348.017512405688</v>
      </c>
      <c r="D148" s="196">
        <v>0</v>
      </c>
      <c r="E148" s="196">
        <v>828.84636842853456</v>
      </c>
      <c r="F148" s="196">
        <v>0</v>
      </c>
      <c r="G148" s="196">
        <v>3876.024755531449</v>
      </c>
      <c r="H148" s="196">
        <v>3429.5095586161187</v>
      </c>
      <c r="I148" s="196">
        <v>12.770914738817556</v>
      </c>
      <c r="J148" s="196">
        <v>0</v>
      </c>
      <c r="K148" s="196">
        <v>44.827822391083373</v>
      </c>
      <c r="L148" s="196">
        <v>0</v>
      </c>
      <c r="M148" s="196">
        <v>21.434157547461407</v>
      </c>
      <c r="N148" s="196">
        <v>0</v>
      </c>
      <c r="O148" s="196">
        <v>262.38579121105187</v>
      </c>
      <c r="P148" s="196">
        <v>16.505215475999996</v>
      </c>
      <c r="Q148" s="196">
        <v>88.591295550915461</v>
      </c>
      <c r="R148" s="215" t="s">
        <v>102</v>
      </c>
    </row>
    <row r="149" spans="1:18">
      <c r="A149" s="195" t="s">
        <v>18</v>
      </c>
      <c r="B149" s="196">
        <v>317.11590966588255</v>
      </c>
      <c r="C149" s="196">
        <v>71.783614953119979</v>
      </c>
      <c r="D149" s="196">
        <v>0</v>
      </c>
      <c r="E149" s="196">
        <v>244.09285983276263</v>
      </c>
      <c r="F149" s="196">
        <v>0</v>
      </c>
      <c r="G149" s="196">
        <v>1.2394348800000003</v>
      </c>
      <c r="H149" s="196">
        <v>0</v>
      </c>
      <c r="I149" s="196">
        <v>0</v>
      </c>
      <c r="J149" s="196">
        <v>0</v>
      </c>
      <c r="K149" s="196">
        <v>0</v>
      </c>
      <c r="L149" s="196">
        <v>0</v>
      </c>
      <c r="M149" s="196">
        <v>0</v>
      </c>
      <c r="N149" s="196">
        <v>0</v>
      </c>
      <c r="O149" s="196">
        <v>0</v>
      </c>
      <c r="P149" s="196">
        <v>1.2394348800000003</v>
      </c>
      <c r="Q149" s="196">
        <v>0</v>
      </c>
      <c r="R149" s="215" t="s">
        <v>18</v>
      </c>
    </row>
    <row r="150" spans="1:18">
      <c r="A150" s="129"/>
    </row>
    <row r="151" spans="1:18">
      <c r="A151" s="191" t="s">
        <v>213</v>
      </c>
    </row>
    <row r="152" spans="1:18">
      <c r="A152" s="129"/>
    </row>
    <row r="153" spans="1:18" ht="76.5">
      <c r="A153" s="192" t="s">
        <v>173</v>
      </c>
      <c r="B153" s="192" t="s">
        <v>182</v>
      </c>
      <c r="C153" s="192" t="s">
        <v>183</v>
      </c>
      <c r="D153" s="192" t="s">
        <v>184</v>
      </c>
      <c r="E153" s="192" t="s">
        <v>185</v>
      </c>
      <c r="F153" s="192" t="s">
        <v>186</v>
      </c>
      <c r="G153" s="192" t="s">
        <v>187</v>
      </c>
      <c r="H153" s="192" t="s">
        <v>201</v>
      </c>
      <c r="I153" s="192" t="s">
        <v>188</v>
      </c>
      <c r="J153" s="192" t="s">
        <v>219</v>
      </c>
      <c r="K153" s="192" t="s">
        <v>189</v>
      </c>
      <c r="L153" s="192" t="s">
        <v>190</v>
      </c>
      <c r="M153" s="192" t="s">
        <v>191</v>
      </c>
      <c r="N153" s="192" t="s">
        <v>192</v>
      </c>
      <c r="O153" s="192" t="s">
        <v>193</v>
      </c>
      <c r="P153" s="192" t="s">
        <v>194</v>
      </c>
      <c r="Q153" s="192" t="s">
        <v>195</v>
      </c>
      <c r="R153" s="213" t="s">
        <v>174</v>
      </c>
    </row>
    <row r="154" spans="1:18">
      <c r="A154" s="193" t="s">
        <v>175</v>
      </c>
      <c r="B154" s="194">
        <v>656396.30324133544</v>
      </c>
      <c r="C154" s="194">
        <v>362818.45109481219</v>
      </c>
      <c r="D154" s="194">
        <v>72285.974871120081</v>
      </c>
      <c r="E154" s="194">
        <v>16752.28087138015</v>
      </c>
      <c r="F154" s="194">
        <v>14704.587598307</v>
      </c>
      <c r="G154" s="194">
        <v>189835.01525900161</v>
      </c>
      <c r="H154" s="194">
        <v>34629.085972463319</v>
      </c>
      <c r="I154" s="194">
        <v>2224.2498637858703</v>
      </c>
      <c r="J154" s="194">
        <v>15144.334879786282</v>
      </c>
      <c r="K154" s="194">
        <v>3308.1796118273037</v>
      </c>
      <c r="L154" s="194">
        <v>17585.076364623204</v>
      </c>
      <c r="M154" s="194">
        <v>86861.348624902923</v>
      </c>
      <c r="N154" s="194">
        <v>1666.1617416508525</v>
      </c>
      <c r="O154" s="194">
        <v>9664.8423046342468</v>
      </c>
      <c r="P154" s="194">
        <v>8578.8477795257677</v>
      </c>
      <c r="Q154" s="194">
        <v>10172.888115801858</v>
      </c>
      <c r="R154" s="214" t="s">
        <v>176</v>
      </c>
    </row>
    <row r="155" spans="1:18">
      <c r="A155" s="193" t="s">
        <v>21</v>
      </c>
      <c r="B155" s="194">
        <v>136162.42332231658</v>
      </c>
      <c r="C155" s="194">
        <v>122046.50514565253</v>
      </c>
      <c r="D155" s="194">
        <v>2.327190131166789E-2</v>
      </c>
      <c r="E155" s="194">
        <v>495.0680766993824</v>
      </c>
      <c r="F155" s="194">
        <v>0</v>
      </c>
      <c r="G155" s="194">
        <v>13620.82682806336</v>
      </c>
      <c r="H155" s="194">
        <v>297.09689320717501</v>
      </c>
      <c r="I155" s="194">
        <v>62.61309837421166</v>
      </c>
      <c r="J155" s="194">
        <v>0</v>
      </c>
      <c r="K155" s="194">
        <v>59.224452271898571</v>
      </c>
      <c r="L155" s="194">
        <v>576.09558134708357</v>
      </c>
      <c r="M155" s="194">
        <v>7955.7252861919542</v>
      </c>
      <c r="N155" s="194">
        <v>0</v>
      </c>
      <c r="O155" s="194">
        <v>366.21701874650199</v>
      </c>
      <c r="P155" s="194">
        <v>4283.9072822834587</v>
      </c>
      <c r="Q155" s="194">
        <v>19.947215641075925</v>
      </c>
      <c r="R155" s="214" t="s">
        <v>52</v>
      </c>
    </row>
    <row r="156" spans="1:18">
      <c r="A156" s="195" t="s">
        <v>96</v>
      </c>
      <c r="B156" s="196">
        <v>37604.398562051829</v>
      </c>
      <c r="C156" s="196">
        <v>36722.839763748052</v>
      </c>
      <c r="D156" s="196">
        <v>0</v>
      </c>
      <c r="E156" s="196">
        <v>78.051668215565627</v>
      </c>
      <c r="F156" s="196">
        <v>0</v>
      </c>
      <c r="G156" s="196">
        <v>803.50713008820901</v>
      </c>
      <c r="H156" s="196">
        <v>0</v>
      </c>
      <c r="I156" s="196">
        <v>6.2609713271953895</v>
      </c>
      <c r="J156" s="196">
        <v>0</v>
      </c>
      <c r="K156" s="196">
        <v>21.415688240013669</v>
      </c>
      <c r="L156" s="196">
        <v>0</v>
      </c>
      <c r="M156" s="196">
        <v>0</v>
      </c>
      <c r="N156" s="196">
        <v>0</v>
      </c>
      <c r="O156" s="196">
        <v>0</v>
      </c>
      <c r="P156" s="196">
        <v>775.83047052099994</v>
      </c>
      <c r="Q156" s="196">
        <v>0</v>
      </c>
      <c r="R156" s="215" t="s">
        <v>96</v>
      </c>
    </row>
    <row r="157" spans="1:18">
      <c r="A157" s="195" t="s">
        <v>2</v>
      </c>
      <c r="B157" s="196">
        <v>265.09806355445807</v>
      </c>
      <c r="C157" s="196">
        <v>0</v>
      </c>
      <c r="D157" s="196">
        <v>0</v>
      </c>
      <c r="E157" s="196">
        <v>18.681044566032256</v>
      </c>
      <c r="F157" s="196">
        <v>0</v>
      </c>
      <c r="G157" s="196">
        <v>246.41701898842581</v>
      </c>
      <c r="H157" s="196">
        <v>0</v>
      </c>
      <c r="I157" s="196">
        <v>7.8391514684257695</v>
      </c>
      <c r="J157" s="196">
        <v>0</v>
      </c>
      <c r="K157" s="196">
        <v>0</v>
      </c>
      <c r="L157" s="196">
        <v>0</v>
      </c>
      <c r="M157" s="196">
        <v>0</v>
      </c>
      <c r="N157" s="196">
        <v>0</v>
      </c>
      <c r="O157" s="196">
        <v>0</v>
      </c>
      <c r="P157" s="196">
        <v>238.57786752000004</v>
      </c>
      <c r="Q157" s="196">
        <v>0</v>
      </c>
      <c r="R157" s="215" t="s">
        <v>2</v>
      </c>
    </row>
    <row r="158" spans="1:18">
      <c r="A158" s="195" t="s">
        <v>3</v>
      </c>
      <c r="B158" s="196">
        <v>11311.955242152133</v>
      </c>
      <c r="C158" s="196">
        <v>1521.8005319427798</v>
      </c>
      <c r="D158" s="196">
        <v>0</v>
      </c>
      <c r="E158" s="196">
        <v>40.04229099483225</v>
      </c>
      <c r="F158" s="196">
        <v>0</v>
      </c>
      <c r="G158" s="196">
        <v>9750.1124192145217</v>
      </c>
      <c r="H158" s="196">
        <v>15.24355532104541</v>
      </c>
      <c r="I158" s="196">
        <v>0.14110472643166383</v>
      </c>
      <c r="J158" s="196">
        <v>0</v>
      </c>
      <c r="K158" s="196">
        <v>15.678302936851539</v>
      </c>
      <c r="L158" s="196">
        <v>0</v>
      </c>
      <c r="M158" s="196">
        <v>7955.7252861919542</v>
      </c>
      <c r="N158" s="196">
        <v>0</v>
      </c>
      <c r="O158" s="196">
        <v>77.678635732678785</v>
      </c>
      <c r="P158" s="196">
        <v>1665.6983186644834</v>
      </c>
      <c r="Q158" s="196">
        <v>19.947215641075925</v>
      </c>
      <c r="R158" s="215" t="s">
        <v>3</v>
      </c>
    </row>
    <row r="159" spans="1:18">
      <c r="A159" s="195" t="s">
        <v>4</v>
      </c>
      <c r="B159" s="196">
        <v>1229.1720021355213</v>
      </c>
      <c r="C159" s="196">
        <v>6.4390710000000002</v>
      </c>
      <c r="D159" s="196">
        <v>0</v>
      </c>
      <c r="E159" s="196">
        <v>13.790641135521115</v>
      </c>
      <c r="F159" s="196">
        <v>0</v>
      </c>
      <c r="G159" s="196">
        <v>1208.9422900000002</v>
      </c>
      <c r="H159" s="196">
        <v>0</v>
      </c>
      <c r="I159" s="196">
        <v>0</v>
      </c>
      <c r="J159" s="196">
        <v>0</v>
      </c>
      <c r="K159" s="196">
        <v>8.6458045384176525E-3</v>
      </c>
      <c r="L159" s="196">
        <v>0</v>
      </c>
      <c r="M159" s="196">
        <v>0</v>
      </c>
      <c r="N159" s="196">
        <v>0</v>
      </c>
      <c r="O159" s="196">
        <v>0</v>
      </c>
      <c r="P159" s="196">
        <v>1208.9336441954617</v>
      </c>
      <c r="Q159" s="196">
        <v>0</v>
      </c>
      <c r="R159" s="215" t="s">
        <v>4</v>
      </c>
    </row>
    <row r="160" spans="1:18">
      <c r="A160" s="195" t="s">
        <v>90</v>
      </c>
      <c r="B160" s="196">
        <v>71135.642266816532</v>
      </c>
      <c r="C160" s="196">
        <v>69620.864747886459</v>
      </c>
      <c r="D160" s="196">
        <v>2.327190131166789E-2</v>
      </c>
      <c r="E160" s="196">
        <v>203.03162378915212</v>
      </c>
      <c r="F160" s="196">
        <v>0</v>
      </c>
      <c r="G160" s="196">
        <v>1311.7226232396006</v>
      </c>
      <c r="H160" s="196">
        <v>37.95645274940307</v>
      </c>
      <c r="I160" s="196">
        <v>48.371870852158835</v>
      </c>
      <c r="J160" s="196">
        <v>0</v>
      </c>
      <c r="K160" s="196">
        <v>21.183950597131997</v>
      </c>
      <c r="L160" s="196">
        <v>576.09558134708357</v>
      </c>
      <c r="M160" s="196">
        <v>0</v>
      </c>
      <c r="N160" s="196">
        <v>0</v>
      </c>
      <c r="O160" s="196">
        <v>288.53838301382319</v>
      </c>
      <c r="P160" s="196">
        <v>339.57638467999993</v>
      </c>
      <c r="Q160" s="196">
        <v>0</v>
      </c>
      <c r="R160" s="215" t="s">
        <v>90</v>
      </c>
    </row>
    <row r="161" spans="1:18">
      <c r="A161" s="195" t="s">
        <v>91</v>
      </c>
      <c r="B161" s="196">
        <v>4187.5251348086431</v>
      </c>
      <c r="C161" s="196">
        <v>4115.0971813120004</v>
      </c>
      <c r="D161" s="196">
        <v>0</v>
      </c>
      <c r="E161" s="196">
        <v>17.365291994128949</v>
      </c>
      <c r="F161" s="196">
        <v>0</v>
      </c>
      <c r="G161" s="196">
        <v>55.062661502513883</v>
      </c>
      <c r="H161" s="196">
        <v>0</v>
      </c>
      <c r="I161" s="196">
        <v>0</v>
      </c>
      <c r="J161" s="196">
        <v>0</v>
      </c>
      <c r="K161" s="196">
        <v>0</v>
      </c>
      <c r="L161" s="196">
        <v>0</v>
      </c>
      <c r="M161" s="196">
        <v>0</v>
      </c>
      <c r="N161" s="196">
        <v>0</v>
      </c>
      <c r="O161" s="196">
        <v>0</v>
      </c>
      <c r="P161" s="196">
        <v>55.062661502513883</v>
      </c>
      <c r="Q161" s="196">
        <v>0</v>
      </c>
      <c r="R161" s="215" t="s">
        <v>91</v>
      </c>
    </row>
    <row r="162" spans="1:18">
      <c r="A162" s="195" t="s">
        <v>177</v>
      </c>
      <c r="B162" s="196">
        <v>10428.632050797485</v>
      </c>
      <c r="C162" s="196">
        <v>10059.463849763246</v>
      </c>
      <c r="D162" s="196">
        <v>0</v>
      </c>
      <c r="E162" s="196">
        <v>124.10551600415008</v>
      </c>
      <c r="F162" s="196">
        <v>0</v>
      </c>
      <c r="G162" s="196">
        <v>245.06268503008948</v>
      </c>
      <c r="H162" s="196">
        <v>243.89688513672655</v>
      </c>
      <c r="I162" s="196">
        <v>0</v>
      </c>
      <c r="J162" s="196">
        <v>0</v>
      </c>
      <c r="K162" s="196">
        <v>0.93786469336294465</v>
      </c>
      <c r="L162" s="196">
        <v>0</v>
      </c>
      <c r="M162" s="196">
        <v>0</v>
      </c>
      <c r="N162" s="196">
        <v>0</v>
      </c>
      <c r="O162" s="196">
        <v>0</v>
      </c>
      <c r="P162" s="196">
        <v>0.22793520000000003</v>
      </c>
      <c r="Q162" s="196">
        <v>0</v>
      </c>
      <c r="R162" s="215" t="s">
        <v>177</v>
      </c>
    </row>
    <row r="163" spans="1:18">
      <c r="A163" s="193" t="s">
        <v>22</v>
      </c>
      <c r="B163" s="194">
        <v>147564.18182839412</v>
      </c>
      <c r="C163" s="194">
        <v>29955.551113424997</v>
      </c>
      <c r="D163" s="194">
        <v>65825.889578360133</v>
      </c>
      <c r="E163" s="194">
        <v>7279.9881043587056</v>
      </c>
      <c r="F163" s="194">
        <v>0</v>
      </c>
      <c r="G163" s="194">
        <v>44502.753032250293</v>
      </c>
      <c r="H163" s="194">
        <v>2426.0538575160363</v>
      </c>
      <c r="I163" s="194">
        <v>102.80324767821857</v>
      </c>
      <c r="J163" s="194">
        <v>4035.3382894887081</v>
      </c>
      <c r="K163" s="194">
        <v>498.04322748476454</v>
      </c>
      <c r="L163" s="194">
        <v>8069.3650926609625</v>
      </c>
      <c r="M163" s="194">
        <v>19777.252223003299</v>
      </c>
      <c r="N163" s="194">
        <v>78.070125325074486</v>
      </c>
      <c r="O163" s="194">
        <v>7338.6988681665634</v>
      </c>
      <c r="P163" s="194">
        <v>1240.3363008881504</v>
      </c>
      <c r="Q163" s="194">
        <v>936.79180003852287</v>
      </c>
      <c r="R163" s="214" t="s">
        <v>53</v>
      </c>
    </row>
    <row r="164" spans="1:18">
      <c r="A164" s="195" t="s">
        <v>92</v>
      </c>
      <c r="B164" s="196">
        <v>18445.506910665208</v>
      </c>
      <c r="C164" s="196">
        <v>2848.0767448890001</v>
      </c>
      <c r="D164" s="196">
        <v>1781.9672021872993</v>
      </c>
      <c r="E164" s="196">
        <v>182.8088787637667</v>
      </c>
      <c r="F164" s="196">
        <v>0</v>
      </c>
      <c r="G164" s="196">
        <v>13632.654084825142</v>
      </c>
      <c r="H164" s="196">
        <v>13.41432868251996</v>
      </c>
      <c r="I164" s="196">
        <v>0</v>
      </c>
      <c r="J164" s="196">
        <v>1385.6398399999998</v>
      </c>
      <c r="K164" s="196">
        <v>181.52406991594401</v>
      </c>
      <c r="L164" s="196">
        <v>2188.9621590251904</v>
      </c>
      <c r="M164" s="196">
        <v>8458.890834935999</v>
      </c>
      <c r="N164" s="196">
        <v>0</v>
      </c>
      <c r="O164" s="196">
        <v>1363.196571408</v>
      </c>
      <c r="P164" s="196">
        <v>5.3126592759849096</v>
      </c>
      <c r="Q164" s="196">
        <v>35.713621581504285</v>
      </c>
      <c r="R164" s="215" t="s">
        <v>92</v>
      </c>
    </row>
    <row r="165" spans="1:18">
      <c r="A165" s="195" t="s">
        <v>99</v>
      </c>
      <c r="B165" s="196">
        <v>11500.017065271324</v>
      </c>
      <c r="C165" s="196">
        <v>564.67037686667675</v>
      </c>
      <c r="D165" s="196">
        <v>8904.3476573278949</v>
      </c>
      <c r="E165" s="196">
        <v>1975.1294786409894</v>
      </c>
      <c r="F165" s="196">
        <v>0</v>
      </c>
      <c r="G165" s="196">
        <v>55.869552435763474</v>
      </c>
      <c r="H165" s="196">
        <v>54.876799155763472</v>
      </c>
      <c r="I165" s="196">
        <v>0</v>
      </c>
      <c r="J165" s="196">
        <v>0</v>
      </c>
      <c r="K165" s="196">
        <v>0</v>
      </c>
      <c r="L165" s="196">
        <v>0</v>
      </c>
      <c r="M165" s="196">
        <v>0</v>
      </c>
      <c r="N165" s="196">
        <v>0</v>
      </c>
      <c r="O165" s="196">
        <v>0</v>
      </c>
      <c r="P165" s="196">
        <v>0.99275328000000029</v>
      </c>
      <c r="Q165" s="196">
        <v>0</v>
      </c>
      <c r="R165" s="215" t="s">
        <v>99</v>
      </c>
    </row>
    <row r="166" spans="1:18">
      <c r="A166" s="195" t="s">
        <v>93</v>
      </c>
      <c r="B166" s="196">
        <v>16608.818314896143</v>
      </c>
      <c r="C166" s="196">
        <v>3.5404416000000003</v>
      </c>
      <c r="D166" s="196">
        <v>8287.1534838389416</v>
      </c>
      <c r="E166" s="196">
        <v>1037.3539240548496</v>
      </c>
      <c r="F166" s="196">
        <v>0</v>
      </c>
      <c r="G166" s="196">
        <v>7280.7704654023519</v>
      </c>
      <c r="H166" s="196">
        <v>0.18164736000000001</v>
      </c>
      <c r="I166" s="196">
        <v>0</v>
      </c>
      <c r="J166" s="196">
        <v>0</v>
      </c>
      <c r="K166" s="196">
        <v>1.7618665517925038E-2</v>
      </c>
      <c r="L166" s="196">
        <v>5880.4029336357726</v>
      </c>
      <c r="M166" s="196">
        <v>583.12444118136045</v>
      </c>
      <c r="N166" s="196">
        <v>78.070125325074486</v>
      </c>
      <c r="O166" s="196">
        <v>287.80787263657805</v>
      </c>
      <c r="P166" s="196">
        <v>300.38868918777229</v>
      </c>
      <c r="Q166" s="196">
        <v>150.77713741027563</v>
      </c>
      <c r="R166" s="215" t="s">
        <v>93</v>
      </c>
    </row>
    <row r="167" spans="1:18">
      <c r="A167" s="195" t="s">
        <v>178</v>
      </c>
      <c r="B167" s="196">
        <v>24105.881212107437</v>
      </c>
      <c r="C167" s="196">
        <v>13.911666720000003</v>
      </c>
      <c r="D167" s="196">
        <v>22098.84078724372</v>
      </c>
      <c r="E167" s="196">
        <v>473.86666003739111</v>
      </c>
      <c r="F167" s="196">
        <v>0</v>
      </c>
      <c r="G167" s="196">
        <v>1519.2620981063262</v>
      </c>
      <c r="H167" s="196">
        <v>185.971374916754</v>
      </c>
      <c r="I167" s="196">
        <v>0</v>
      </c>
      <c r="J167" s="196">
        <v>0</v>
      </c>
      <c r="K167" s="196">
        <v>0</v>
      </c>
      <c r="L167" s="196">
        <v>0</v>
      </c>
      <c r="M167" s="196">
        <v>1143.5967790267159</v>
      </c>
      <c r="N167" s="196">
        <v>0</v>
      </c>
      <c r="O167" s="196">
        <v>0</v>
      </c>
      <c r="P167" s="196">
        <v>189.69394416285618</v>
      </c>
      <c r="Q167" s="196">
        <v>0</v>
      </c>
      <c r="R167" s="215" t="s">
        <v>178</v>
      </c>
    </row>
    <row r="168" spans="1:18">
      <c r="A168" s="195" t="s">
        <v>100</v>
      </c>
      <c r="B168" s="196">
        <v>3437.0879970778492</v>
      </c>
      <c r="C168" s="196">
        <v>2.8032000000000004</v>
      </c>
      <c r="D168" s="196">
        <v>892.44205944466762</v>
      </c>
      <c r="E168" s="196">
        <v>476.96422693177391</v>
      </c>
      <c r="F168" s="196">
        <v>0</v>
      </c>
      <c r="G168" s="196">
        <v>2064.8785107014078</v>
      </c>
      <c r="H168" s="196">
        <v>266.2273486514074</v>
      </c>
      <c r="I168" s="196">
        <v>0</v>
      </c>
      <c r="J168" s="196">
        <v>0</v>
      </c>
      <c r="K168" s="196">
        <v>33.396572323000001</v>
      </c>
      <c r="L168" s="196">
        <v>0</v>
      </c>
      <c r="M168" s="196">
        <v>0</v>
      </c>
      <c r="N168" s="196">
        <v>0</v>
      </c>
      <c r="O168" s="196">
        <v>1762.7105527976814</v>
      </c>
      <c r="P168" s="196">
        <v>2.5440369293187519</v>
      </c>
      <c r="Q168" s="196">
        <v>0</v>
      </c>
      <c r="R168" s="215" t="s">
        <v>100</v>
      </c>
    </row>
    <row r="169" spans="1:18">
      <c r="A169" s="195" t="s">
        <v>7</v>
      </c>
      <c r="B169" s="196">
        <v>12850.05911432344</v>
      </c>
      <c r="C169" s="196">
        <v>2082.3073519288628</v>
      </c>
      <c r="D169" s="196">
        <v>2950.6441521357378</v>
      </c>
      <c r="E169" s="196">
        <v>569.62242084892068</v>
      </c>
      <c r="F169" s="196">
        <v>0</v>
      </c>
      <c r="G169" s="196">
        <v>7247.4851894099193</v>
      </c>
      <c r="H169" s="196">
        <v>865.53053433132868</v>
      </c>
      <c r="I169" s="196">
        <v>0</v>
      </c>
      <c r="J169" s="196">
        <v>0</v>
      </c>
      <c r="K169" s="196">
        <v>164.84670758030259</v>
      </c>
      <c r="L169" s="196">
        <v>0</v>
      </c>
      <c r="M169" s="196">
        <v>3350.3538075941601</v>
      </c>
      <c r="N169" s="196">
        <v>0</v>
      </c>
      <c r="O169" s="196">
        <v>2088.0734433415469</v>
      </c>
      <c r="P169" s="196">
        <v>731.19223453938719</v>
      </c>
      <c r="Q169" s="196">
        <v>47.488462023193016</v>
      </c>
      <c r="R169" s="215" t="s">
        <v>7</v>
      </c>
    </row>
    <row r="170" spans="1:18">
      <c r="A170" s="195" t="s">
        <v>8</v>
      </c>
      <c r="B170" s="196">
        <v>10263.872869312914</v>
      </c>
      <c r="C170" s="196">
        <v>9305.2087553213114</v>
      </c>
      <c r="D170" s="196">
        <v>0</v>
      </c>
      <c r="E170" s="196">
        <v>74.259418452371847</v>
      </c>
      <c r="F170" s="196">
        <v>0</v>
      </c>
      <c r="G170" s="196">
        <v>884.40469553923128</v>
      </c>
      <c r="H170" s="196">
        <v>860.05785746286222</v>
      </c>
      <c r="I170" s="196">
        <v>0</v>
      </c>
      <c r="J170" s="196">
        <v>0</v>
      </c>
      <c r="K170" s="196">
        <v>2.4527999999999999</v>
      </c>
      <c r="L170" s="196">
        <v>0</v>
      </c>
      <c r="M170" s="196">
        <v>21.75212607636896</v>
      </c>
      <c r="N170" s="196">
        <v>0</v>
      </c>
      <c r="O170" s="196">
        <v>0</v>
      </c>
      <c r="P170" s="196">
        <v>0.14191200000000004</v>
      </c>
      <c r="Q170" s="196">
        <v>0</v>
      </c>
      <c r="R170" s="215" t="s">
        <v>8</v>
      </c>
    </row>
    <row r="171" spans="1:18">
      <c r="A171" s="195" t="s">
        <v>9</v>
      </c>
      <c r="B171" s="196">
        <v>9862.195109723245</v>
      </c>
      <c r="C171" s="196">
        <v>4948.5841025854988</v>
      </c>
      <c r="D171" s="196">
        <v>60.957338499999999</v>
      </c>
      <c r="E171" s="196">
        <v>55.09431943375931</v>
      </c>
      <c r="F171" s="196">
        <v>0</v>
      </c>
      <c r="G171" s="196">
        <v>4797.559349203987</v>
      </c>
      <c r="H171" s="196">
        <v>129.12242992805514</v>
      </c>
      <c r="I171" s="196">
        <v>8.1520211396924847</v>
      </c>
      <c r="J171" s="196">
        <v>0</v>
      </c>
      <c r="K171" s="196">
        <v>0</v>
      </c>
      <c r="L171" s="196">
        <v>0</v>
      </c>
      <c r="M171" s="196">
        <v>4657.2384854962393</v>
      </c>
      <c r="N171" s="196">
        <v>0</v>
      </c>
      <c r="O171" s="196">
        <v>0</v>
      </c>
      <c r="P171" s="196">
        <v>3.0464126400000011</v>
      </c>
      <c r="Q171" s="196">
        <v>0</v>
      </c>
      <c r="R171" s="215" t="s">
        <v>9</v>
      </c>
    </row>
    <row r="172" spans="1:18">
      <c r="A172" s="195" t="s">
        <v>10</v>
      </c>
      <c r="B172" s="196">
        <v>40490.743235016562</v>
      </c>
      <c r="C172" s="196">
        <v>10186.448473513652</v>
      </c>
      <c r="D172" s="196">
        <v>20849.536897681861</v>
      </c>
      <c r="E172" s="196">
        <v>2434.8887771948821</v>
      </c>
      <c r="F172" s="196">
        <v>0</v>
      </c>
      <c r="G172" s="196">
        <v>7019.8690866261704</v>
      </c>
      <c r="H172" s="196">
        <v>50.671537027345309</v>
      </c>
      <c r="I172" s="196">
        <v>94.651226538526089</v>
      </c>
      <c r="J172" s="196">
        <v>2649.6984494887083</v>
      </c>
      <c r="K172" s="196">
        <v>115.80545900000001</v>
      </c>
      <c r="L172" s="196">
        <v>0</v>
      </c>
      <c r="M172" s="196">
        <v>1562.2957486924524</v>
      </c>
      <c r="N172" s="196">
        <v>0</v>
      </c>
      <c r="O172" s="196">
        <v>1836.9104279827573</v>
      </c>
      <c r="P172" s="196">
        <v>7.023658872831211</v>
      </c>
      <c r="Q172" s="196">
        <v>702.81257902354992</v>
      </c>
      <c r="R172" s="215" t="s">
        <v>10</v>
      </c>
    </row>
    <row r="173" spans="1:18">
      <c r="A173" s="193" t="s">
        <v>23</v>
      </c>
      <c r="B173" s="194">
        <v>184656.97138102938</v>
      </c>
      <c r="C173" s="194">
        <v>70341.836132917073</v>
      </c>
      <c r="D173" s="194">
        <v>55.805595632899653</v>
      </c>
      <c r="E173" s="194">
        <v>5449.7215745679068</v>
      </c>
      <c r="F173" s="194">
        <v>14704.587598307</v>
      </c>
      <c r="G173" s="194">
        <v>94105.0204796045</v>
      </c>
      <c r="H173" s="194">
        <v>22865.319724706118</v>
      </c>
      <c r="I173" s="194">
        <v>636.14937257975259</v>
      </c>
      <c r="J173" s="194">
        <v>3412.3034442887292</v>
      </c>
      <c r="K173" s="194">
        <v>1925.0166240311221</v>
      </c>
      <c r="L173" s="194">
        <v>0</v>
      </c>
      <c r="M173" s="194">
        <v>51555.560515839301</v>
      </c>
      <c r="N173" s="194">
        <v>1588.091616325778</v>
      </c>
      <c r="O173" s="194">
        <v>1442.2724564275716</v>
      </c>
      <c r="P173" s="194">
        <v>2247.4876105366084</v>
      </c>
      <c r="Q173" s="194">
        <v>8432.8191148695296</v>
      </c>
      <c r="R173" s="214" t="s">
        <v>23</v>
      </c>
    </row>
    <row r="174" spans="1:18">
      <c r="A174" s="195" t="s">
        <v>12</v>
      </c>
      <c r="B174" s="196">
        <v>47080.588358873487</v>
      </c>
      <c r="C174" s="196">
        <v>33947.229436616522</v>
      </c>
      <c r="D174" s="196">
        <v>0.23050791974736862</v>
      </c>
      <c r="E174" s="196">
        <v>2917.1762278918195</v>
      </c>
      <c r="F174" s="196">
        <v>0</v>
      </c>
      <c r="G174" s="196">
        <v>10215.9521864454</v>
      </c>
      <c r="H174" s="196">
        <v>4710.0811063885349</v>
      </c>
      <c r="I174" s="196">
        <v>162.29796443764198</v>
      </c>
      <c r="J174" s="196">
        <v>578.69711207580906</v>
      </c>
      <c r="K174" s="196">
        <v>1046.9909771070024</v>
      </c>
      <c r="L174" s="196">
        <v>0</v>
      </c>
      <c r="M174" s="196">
        <v>2302.0369582031699</v>
      </c>
      <c r="N174" s="196">
        <v>96.819690289554131</v>
      </c>
      <c r="O174" s="196">
        <v>165.54551587592366</v>
      </c>
      <c r="P174" s="196">
        <v>16.970034540913222</v>
      </c>
      <c r="Q174" s="196">
        <v>1136.5128275268503</v>
      </c>
      <c r="R174" s="215" t="s">
        <v>12</v>
      </c>
    </row>
    <row r="175" spans="1:18">
      <c r="A175" s="195" t="s">
        <v>172</v>
      </c>
      <c r="B175" s="196">
        <v>13022.245481344229</v>
      </c>
      <c r="C175" s="196">
        <v>2157.1997574361203</v>
      </c>
      <c r="D175" s="196">
        <v>0.15139237106789635</v>
      </c>
      <c r="E175" s="196">
        <v>151.7786308334835</v>
      </c>
      <c r="F175" s="196">
        <v>0</v>
      </c>
      <c r="G175" s="196">
        <v>10713.115700703558</v>
      </c>
      <c r="H175" s="196">
        <v>196.72795231359706</v>
      </c>
      <c r="I175" s="196">
        <v>95.555615131774246</v>
      </c>
      <c r="J175" s="196">
        <v>1208.9194985943441</v>
      </c>
      <c r="K175" s="196">
        <v>42.426351290998305</v>
      </c>
      <c r="L175" s="196">
        <v>0</v>
      </c>
      <c r="M175" s="196">
        <v>4999.5524213447188</v>
      </c>
      <c r="N175" s="196">
        <v>705.31875249551581</v>
      </c>
      <c r="O175" s="196">
        <v>1156.2157252117574</v>
      </c>
      <c r="P175" s="196">
        <v>477.04745681637081</v>
      </c>
      <c r="Q175" s="196">
        <v>1831.3519275044823</v>
      </c>
      <c r="R175" s="215" t="s">
        <v>172</v>
      </c>
    </row>
    <row r="176" spans="1:18">
      <c r="A176" s="195" t="s">
        <v>14</v>
      </c>
      <c r="B176" s="196">
        <v>66745.501613467859</v>
      </c>
      <c r="C176" s="196">
        <v>5926.6032060486987</v>
      </c>
      <c r="D176" s="196">
        <v>55.259953976861532</v>
      </c>
      <c r="E176" s="196">
        <v>330.1037848624332</v>
      </c>
      <c r="F176" s="196">
        <v>14704.587598307</v>
      </c>
      <c r="G176" s="196">
        <v>45728.947070272865</v>
      </c>
      <c r="H176" s="196">
        <v>717.10489140618552</v>
      </c>
      <c r="I176" s="196">
        <v>91.514678767019234</v>
      </c>
      <c r="J176" s="196">
        <v>0</v>
      </c>
      <c r="K176" s="196">
        <v>464.3605762132259</v>
      </c>
      <c r="L176" s="196">
        <v>0</v>
      </c>
      <c r="M176" s="196">
        <v>37872.370691174387</v>
      </c>
      <c r="N176" s="196">
        <v>785.95317354070789</v>
      </c>
      <c r="O176" s="196">
        <v>12.522446534934055</v>
      </c>
      <c r="P176" s="196">
        <v>1454.9010128514085</v>
      </c>
      <c r="Q176" s="196">
        <v>4330.2195997850085</v>
      </c>
      <c r="R176" s="215" t="s">
        <v>14</v>
      </c>
    </row>
    <row r="177" spans="1:18">
      <c r="A177" s="195" t="s">
        <v>101</v>
      </c>
      <c r="B177" s="196">
        <v>57808.635927343799</v>
      </c>
      <c r="C177" s="196">
        <v>28310.80373281573</v>
      </c>
      <c r="D177" s="196">
        <v>0.1637413652228534</v>
      </c>
      <c r="E177" s="196">
        <v>2050.6629309801706</v>
      </c>
      <c r="F177" s="196">
        <v>0</v>
      </c>
      <c r="G177" s="196">
        <v>27447.005522182673</v>
      </c>
      <c r="H177" s="196">
        <v>17241.405774597799</v>
      </c>
      <c r="I177" s="196">
        <v>286.78111424331712</v>
      </c>
      <c r="J177" s="196">
        <v>1624.686833618576</v>
      </c>
      <c r="K177" s="196">
        <v>371.23871941989546</v>
      </c>
      <c r="L177" s="196">
        <v>0</v>
      </c>
      <c r="M177" s="196">
        <v>6381.6004451170265</v>
      </c>
      <c r="N177" s="196">
        <v>0</v>
      </c>
      <c r="O177" s="196">
        <v>107.98876880495634</v>
      </c>
      <c r="P177" s="196">
        <v>298.56910632791579</v>
      </c>
      <c r="Q177" s="196">
        <v>1134.7347600531878</v>
      </c>
      <c r="R177" s="215" t="s">
        <v>101</v>
      </c>
    </row>
    <row r="178" spans="1:18">
      <c r="A178" s="193" t="s">
        <v>24</v>
      </c>
      <c r="B178" s="194">
        <v>119244.01141030312</v>
      </c>
      <c r="C178" s="194">
        <v>89321.671809138439</v>
      </c>
      <c r="D178" s="194">
        <v>6404.2564252257353</v>
      </c>
      <c r="E178" s="194">
        <v>2014.7277747536375</v>
      </c>
      <c r="F178" s="194">
        <v>0</v>
      </c>
      <c r="G178" s="194">
        <v>21503.355401185312</v>
      </c>
      <c r="H178" s="194">
        <v>1492.1506789919988</v>
      </c>
      <c r="I178" s="194">
        <v>1038.7766198842091</v>
      </c>
      <c r="J178" s="194">
        <v>4202.6697791871229</v>
      </c>
      <c r="K178" s="194">
        <v>329.58683473923134</v>
      </c>
      <c r="L178" s="194">
        <v>8939.6156906151591</v>
      </c>
      <c r="M178" s="194">
        <v>4330.6784113125032</v>
      </c>
      <c r="N178" s="194">
        <v>0</v>
      </c>
      <c r="O178" s="194">
        <v>309.07563282610266</v>
      </c>
      <c r="P178" s="194">
        <v>123.42334311821651</v>
      </c>
      <c r="Q178" s="194">
        <v>737.37841051076987</v>
      </c>
      <c r="R178" s="214" t="s">
        <v>55</v>
      </c>
    </row>
    <row r="179" spans="1:18">
      <c r="A179" s="195" t="s">
        <v>103</v>
      </c>
      <c r="B179" s="196">
        <v>69604.038329776275</v>
      </c>
      <c r="C179" s="196">
        <v>61548.217626417136</v>
      </c>
      <c r="D179" s="196">
        <v>19.743115420153735</v>
      </c>
      <c r="E179" s="196">
        <v>596.67190338241073</v>
      </c>
      <c r="F179" s="196">
        <v>0</v>
      </c>
      <c r="G179" s="196">
        <v>7439.4056845565765</v>
      </c>
      <c r="H179" s="196">
        <v>1447.4908363160432</v>
      </c>
      <c r="I179" s="196">
        <v>533.81648492331601</v>
      </c>
      <c r="J179" s="196">
        <v>2444.2653765757555</v>
      </c>
      <c r="K179" s="196">
        <v>91.809210906295903</v>
      </c>
      <c r="L179" s="196">
        <v>0</v>
      </c>
      <c r="M179" s="196">
        <v>2638.2383537692212</v>
      </c>
      <c r="N179" s="196">
        <v>0</v>
      </c>
      <c r="O179" s="196">
        <v>62.143057128933791</v>
      </c>
      <c r="P179" s="196">
        <v>31.627727052538155</v>
      </c>
      <c r="Q179" s="196">
        <v>190.01463788447333</v>
      </c>
      <c r="R179" s="215" t="s">
        <v>103</v>
      </c>
    </row>
    <row r="180" spans="1:18">
      <c r="A180" s="195" t="s">
        <v>16</v>
      </c>
      <c r="B180" s="196">
        <v>20602.615512061333</v>
      </c>
      <c r="C180" s="196">
        <v>13783.907137538248</v>
      </c>
      <c r="D180" s="196">
        <v>534.81372457421708</v>
      </c>
      <c r="E180" s="196">
        <v>429.25083438755371</v>
      </c>
      <c r="F180" s="196">
        <v>0</v>
      </c>
      <c r="G180" s="196">
        <v>5854.643815561315</v>
      </c>
      <c r="H180" s="196">
        <v>44.449718307955564</v>
      </c>
      <c r="I180" s="196">
        <v>484.25811220778331</v>
      </c>
      <c r="J180" s="196">
        <v>371.02739654535026</v>
      </c>
      <c r="K180" s="196">
        <v>51.186037932118197</v>
      </c>
      <c r="L180" s="196">
        <v>4791.2352072275826</v>
      </c>
      <c r="M180" s="196">
        <v>10.828238459266206</v>
      </c>
      <c r="N180" s="196">
        <v>0</v>
      </c>
      <c r="O180" s="196">
        <v>80.064140081559799</v>
      </c>
      <c r="P180" s="196">
        <v>21.594964799699667</v>
      </c>
      <c r="Q180" s="196">
        <v>0</v>
      </c>
      <c r="R180" s="215" t="s">
        <v>16</v>
      </c>
    </row>
    <row r="181" spans="1:18">
      <c r="A181" s="195" t="s">
        <v>179</v>
      </c>
      <c r="B181" s="196">
        <v>29037.357568465522</v>
      </c>
      <c r="C181" s="196">
        <v>13989.547045183064</v>
      </c>
      <c r="D181" s="196">
        <v>5849.6995852313639</v>
      </c>
      <c r="E181" s="196">
        <v>988.80503698367306</v>
      </c>
      <c r="F181" s="196">
        <v>0</v>
      </c>
      <c r="G181" s="196">
        <v>8209.3059010674187</v>
      </c>
      <c r="H181" s="196">
        <v>0.21012436800000001</v>
      </c>
      <c r="I181" s="196">
        <v>20.702022753109826</v>
      </c>
      <c r="J181" s="196">
        <v>1387.377006066017</v>
      </c>
      <c r="K181" s="196">
        <v>186.59158590081719</v>
      </c>
      <c r="L181" s="196">
        <v>4148.3804833875756</v>
      </c>
      <c r="M181" s="196">
        <v>1681.6118190840152</v>
      </c>
      <c r="N181" s="196">
        <v>0</v>
      </c>
      <c r="O181" s="196">
        <v>166.86843561560909</v>
      </c>
      <c r="P181" s="196">
        <v>70.200651265978678</v>
      </c>
      <c r="Q181" s="196">
        <v>547.36377262629651</v>
      </c>
      <c r="R181" s="215" t="s">
        <v>179</v>
      </c>
    </row>
    <row r="182" spans="1:18">
      <c r="A182" s="193" t="s">
        <v>180</v>
      </c>
      <c r="B182" s="194">
        <v>68768.715299292322</v>
      </c>
      <c r="C182" s="194">
        <v>51152.886893679133</v>
      </c>
      <c r="D182" s="194">
        <v>0</v>
      </c>
      <c r="E182" s="194">
        <v>1512.7688877150592</v>
      </c>
      <c r="F182" s="194">
        <v>0</v>
      </c>
      <c r="G182" s="194">
        <v>16103.059517898128</v>
      </c>
      <c r="H182" s="194">
        <v>7548.4648180419881</v>
      </c>
      <c r="I182" s="194">
        <v>383.90752526947824</v>
      </c>
      <c r="J182" s="194">
        <v>3494.023366821722</v>
      </c>
      <c r="K182" s="194">
        <v>496.30847330028752</v>
      </c>
      <c r="L182" s="194">
        <v>0</v>
      </c>
      <c r="M182" s="194">
        <v>3242.1321885558541</v>
      </c>
      <c r="N182" s="194">
        <v>0</v>
      </c>
      <c r="O182" s="194">
        <v>208.57832846750753</v>
      </c>
      <c r="P182" s="194">
        <v>683.69324269933293</v>
      </c>
      <c r="Q182" s="194">
        <v>45.951574741959831</v>
      </c>
      <c r="R182" s="214" t="s">
        <v>56</v>
      </c>
    </row>
    <row r="183" spans="1:18">
      <c r="A183" s="195" t="s">
        <v>181</v>
      </c>
      <c r="B183" s="196">
        <v>22704.912749477731</v>
      </c>
      <c r="C183" s="196">
        <v>13360.324000699446</v>
      </c>
      <c r="D183" s="196">
        <v>0</v>
      </c>
      <c r="E183" s="196">
        <v>290.13296704025606</v>
      </c>
      <c r="F183" s="196">
        <v>0</v>
      </c>
      <c r="G183" s="196">
        <v>9054.4557817380301</v>
      </c>
      <c r="H183" s="196">
        <v>3271.9963881970252</v>
      </c>
      <c r="I183" s="196">
        <v>64.038778731869499</v>
      </c>
      <c r="J183" s="196">
        <v>3494.023366821722</v>
      </c>
      <c r="K183" s="196">
        <v>193.59131517511668</v>
      </c>
      <c r="L183" s="196">
        <v>0</v>
      </c>
      <c r="M183" s="196">
        <v>1878.2131616080053</v>
      </c>
      <c r="N183" s="196">
        <v>0</v>
      </c>
      <c r="O183" s="196">
        <v>0</v>
      </c>
      <c r="P183" s="196">
        <v>152.59277120429249</v>
      </c>
      <c r="Q183" s="196">
        <v>0</v>
      </c>
      <c r="R183" s="215" t="s">
        <v>181</v>
      </c>
    </row>
    <row r="184" spans="1:18">
      <c r="A184" s="195" t="s">
        <v>17</v>
      </c>
      <c r="B184" s="196">
        <v>23242.460529694348</v>
      </c>
      <c r="C184" s="196">
        <v>20110.495311849612</v>
      </c>
      <c r="D184" s="196">
        <v>0</v>
      </c>
      <c r="E184" s="196">
        <v>636.34758134487606</v>
      </c>
      <c r="F184" s="196">
        <v>0</v>
      </c>
      <c r="G184" s="196">
        <v>2495.6176364998619</v>
      </c>
      <c r="H184" s="196">
        <v>590.73984560832218</v>
      </c>
      <c r="I184" s="196">
        <v>296.81264009754341</v>
      </c>
      <c r="J184" s="196">
        <v>0</v>
      </c>
      <c r="K184" s="196">
        <v>261.89355430795609</v>
      </c>
      <c r="L184" s="196">
        <v>0</v>
      </c>
      <c r="M184" s="196">
        <v>1327.4335512749999</v>
      </c>
      <c r="N184" s="196">
        <v>0</v>
      </c>
      <c r="O184" s="196">
        <v>0</v>
      </c>
      <c r="P184" s="196">
        <v>18.738045211040301</v>
      </c>
      <c r="Q184" s="196">
        <v>0</v>
      </c>
      <c r="R184" s="215" t="s">
        <v>17</v>
      </c>
    </row>
    <row r="185" spans="1:18">
      <c r="A185" s="195" t="s">
        <v>102</v>
      </c>
      <c r="B185" s="196">
        <v>22629.418641997607</v>
      </c>
      <c r="C185" s="196">
        <v>17601.318369474073</v>
      </c>
      <c r="D185" s="196">
        <v>0</v>
      </c>
      <c r="E185" s="196">
        <v>479.62331884270333</v>
      </c>
      <c r="F185" s="196">
        <v>0</v>
      </c>
      <c r="G185" s="196">
        <v>4548.4769536808308</v>
      </c>
      <c r="H185" s="196">
        <v>3685.7285842366409</v>
      </c>
      <c r="I185" s="196">
        <v>23.0561064400653</v>
      </c>
      <c r="J185" s="196">
        <v>0</v>
      </c>
      <c r="K185" s="196">
        <v>37.553892717808218</v>
      </c>
      <c r="L185" s="196">
        <v>0</v>
      </c>
      <c r="M185" s="196">
        <v>36.4854756728487</v>
      </c>
      <c r="N185" s="196">
        <v>0</v>
      </c>
      <c r="O185" s="196">
        <v>208.57832846750753</v>
      </c>
      <c r="P185" s="196">
        <v>511.12299140400012</v>
      </c>
      <c r="Q185" s="196">
        <v>45.951574741959831</v>
      </c>
      <c r="R185" s="215" t="s">
        <v>102</v>
      </c>
    </row>
    <row r="186" spans="1:18">
      <c r="A186" s="195" t="s">
        <v>18</v>
      </c>
      <c r="B186" s="196">
        <v>191.92337812263003</v>
      </c>
      <c r="C186" s="196">
        <v>80.749211655999986</v>
      </c>
      <c r="D186" s="196">
        <v>0</v>
      </c>
      <c r="E186" s="196">
        <v>106.66502048722346</v>
      </c>
      <c r="F186" s="196">
        <v>0</v>
      </c>
      <c r="G186" s="196">
        <v>4.5091459794065694</v>
      </c>
      <c r="H186" s="196">
        <v>0</v>
      </c>
      <c r="I186" s="196">
        <v>0</v>
      </c>
      <c r="J186" s="196">
        <v>0</v>
      </c>
      <c r="K186" s="196">
        <v>3.2697110994065692</v>
      </c>
      <c r="L186" s="196">
        <v>0</v>
      </c>
      <c r="M186" s="196">
        <v>0</v>
      </c>
      <c r="N186" s="196">
        <v>0</v>
      </c>
      <c r="O186" s="196">
        <v>0</v>
      </c>
      <c r="P186" s="196">
        <v>1.2394348800000003</v>
      </c>
      <c r="Q186" s="196">
        <v>0</v>
      </c>
      <c r="R186" s="215" t="s">
        <v>18</v>
      </c>
    </row>
    <row r="187" spans="1:18">
      <c r="A187" s="129"/>
    </row>
    <row r="188" spans="1:18">
      <c r="A188" s="190" t="s">
        <v>212</v>
      </c>
    </row>
    <row r="189" spans="1:18">
      <c r="A189" s="190"/>
    </row>
    <row r="190" spans="1:18" ht="76.5">
      <c r="A190" s="192" t="s">
        <v>173</v>
      </c>
      <c r="B190" s="192" t="s">
        <v>182</v>
      </c>
      <c r="C190" s="192" t="s">
        <v>183</v>
      </c>
      <c r="D190" s="192" t="s">
        <v>184</v>
      </c>
      <c r="E190" s="192" t="s">
        <v>185</v>
      </c>
      <c r="F190" s="192" t="s">
        <v>186</v>
      </c>
      <c r="G190" s="192" t="s">
        <v>187</v>
      </c>
      <c r="H190" s="192" t="s">
        <v>201</v>
      </c>
      <c r="I190" s="192" t="s">
        <v>188</v>
      </c>
      <c r="J190" s="192" t="s">
        <v>219</v>
      </c>
      <c r="K190" s="192" t="s">
        <v>189</v>
      </c>
      <c r="L190" s="192" t="s">
        <v>190</v>
      </c>
      <c r="M190" s="192" t="s">
        <v>191</v>
      </c>
      <c r="N190" s="192" t="s">
        <v>192</v>
      </c>
      <c r="O190" s="192" t="s">
        <v>193</v>
      </c>
      <c r="P190" s="192" t="s">
        <v>194</v>
      </c>
      <c r="Q190" s="192" t="s">
        <v>195</v>
      </c>
      <c r="R190" s="213" t="s">
        <v>174</v>
      </c>
    </row>
    <row r="191" spans="1:18">
      <c r="A191" s="193" t="s">
        <v>175</v>
      </c>
      <c r="B191" s="194">
        <v>628763.71684451669</v>
      </c>
      <c r="C191" s="194">
        <v>396381.19538949366</v>
      </c>
      <c r="D191" s="194">
        <v>57050.706316482254</v>
      </c>
      <c r="E191" s="194">
        <v>10748.341462517716</v>
      </c>
      <c r="F191" s="194">
        <v>14052.598169916002</v>
      </c>
      <c r="G191" s="194">
        <v>150530.87550610697</v>
      </c>
      <c r="H191" s="194">
        <v>38775.586111813282</v>
      </c>
      <c r="I191" s="194">
        <v>2362.32462546119</v>
      </c>
      <c r="J191" s="194">
        <v>14474.928807780223</v>
      </c>
      <c r="K191" s="194">
        <v>2574.2949793131543</v>
      </c>
      <c r="L191" s="194">
        <v>11945.518711446881</v>
      </c>
      <c r="M191" s="194">
        <v>59427.449533104431</v>
      </c>
      <c r="N191" s="194">
        <v>1435.1066727882192</v>
      </c>
      <c r="O191" s="194">
        <v>2629.382776481511</v>
      </c>
      <c r="P191" s="194">
        <v>7152.4803910116816</v>
      </c>
      <c r="Q191" s="194">
        <v>9753.8028969063616</v>
      </c>
      <c r="R191" s="214" t="s">
        <v>176</v>
      </c>
    </row>
    <row r="192" spans="1:18">
      <c r="A192" s="193" t="s">
        <v>21</v>
      </c>
      <c r="B192" s="194">
        <v>121502.85883560538</v>
      </c>
      <c r="C192" s="194">
        <v>108061.87985572444</v>
      </c>
      <c r="D192" s="194">
        <v>1.1018564814486711E-2</v>
      </c>
      <c r="E192" s="194">
        <v>219.31700817072377</v>
      </c>
      <c r="F192" s="194">
        <v>0</v>
      </c>
      <c r="G192" s="194">
        <v>13221.650953145401</v>
      </c>
      <c r="H192" s="194">
        <v>329.83530484726498</v>
      </c>
      <c r="I192" s="194">
        <v>129.17848813397217</v>
      </c>
      <c r="J192" s="194">
        <v>0</v>
      </c>
      <c r="K192" s="194">
        <v>83.190382240555408</v>
      </c>
      <c r="L192" s="194">
        <v>548.06903217715262</v>
      </c>
      <c r="M192" s="194">
        <v>7705.5346621865538</v>
      </c>
      <c r="N192" s="194">
        <v>0</v>
      </c>
      <c r="O192" s="194">
        <v>364.74971940419863</v>
      </c>
      <c r="P192" s="194">
        <v>3969.1078359458475</v>
      </c>
      <c r="Q192" s="194">
        <v>91.985528209856298</v>
      </c>
      <c r="R192" s="214" t="s">
        <v>52</v>
      </c>
    </row>
    <row r="193" spans="1:18">
      <c r="A193" s="195" t="s">
        <v>96</v>
      </c>
      <c r="B193" s="196">
        <v>35271.689424130382</v>
      </c>
      <c r="C193" s="196">
        <v>34836.889573888744</v>
      </c>
      <c r="D193" s="196">
        <v>0</v>
      </c>
      <c r="E193" s="196">
        <v>31.33959627135204</v>
      </c>
      <c r="F193" s="196">
        <v>0</v>
      </c>
      <c r="G193" s="196">
        <v>403.46025397028041</v>
      </c>
      <c r="H193" s="196">
        <v>0</v>
      </c>
      <c r="I193" s="196">
        <v>6.2781246732972944</v>
      </c>
      <c r="J193" s="196">
        <v>0</v>
      </c>
      <c r="K193" s="196">
        <v>42.76229897698304</v>
      </c>
      <c r="L193" s="196">
        <v>0</v>
      </c>
      <c r="M193" s="196">
        <v>0</v>
      </c>
      <c r="N193" s="196">
        <v>0</v>
      </c>
      <c r="O193" s="196">
        <v>0</v>
      </c>
      <c r="P193" s="196">
        <v>354.41983032000007</v>
      </c>
      <c r="Q193" s="196">
        <v>0</v>
      </c>
      <c r="R193" s="215" t="s">
        <v>96</v>
      </c>
    </row>
    <row r="194" spans="1:18">
      <c r="A194" s="195" t="s">
        <v>2</v>
      </c>
      <c r="B194" s="196">
        <v>257.10818924532657</v>
      </c>
      <c r="C194" s="196">
        <v>0</v>
      </c>
      <c r="D194" s="196">
        <v>0</v>
      </c>
      <c r="E194" s="196">
        <v>6.2996088822623557</v>
      </c>
      <c r="F194" s="196">
        <v>0</v>
      </c>
      <c r="G194" s="196">
        <v>250.80858036306421</v>
      </c>
      <c r="H194" s="196">
        <v>0</v>
      </c>
      <c r="I194" s="196">
        <v>6.6816988430642281</v>
      </c>
      <c r="J194" s="196">
        <v>0</v>
      </c>
      <c r="K194" s="196">
        <v>2.7867359999999999</v>
      </c>
      <c r="L194" s="196">
        <v>0</v>
      </c>
      <c r="M194" s="196">
        <v>0</v>
      </c>
      <c r="N194" s="196">
        <v>0</v>
      </c>
      <c r="O194" s="196">
        <v>0</v>
      </c>
      <c r="P194" s="196">
        <v>241.34014551999999</v>
      </c>
      <c r="Q194" s="196">
        <v>0</v>
      </c>
      <c r="R194" s="215" t="s">
        <v>2</v>
      </c>
    </row>
    <row r="195" spans="1:18">
      <c r="A195" s="195" t="s">
        <v>3</v>
      </c>
      <c r="B195" s="196">
        <v>10889.072552396734</v>
      </c>
      <c r="C195" s="196">
        <v>1262.8773999078699</v>
      </c>
      <c r="D195" s="196">
        <v>0</v>
      </c>
      <c r="E195" s="196">
        <v>17.218656928878673</v>
      </c>
      <c r="F195" s="196">
        <v>0</v>
      </c>
      <c r="G195" s="196">
        <v>9608.9764955599858</v>
      </c>
      <c r="H195" s="196">
        <v>16.923309638135709</v>
      </c>
      <c r="I195" s="196">
        <v>55.146088579175156</v>
      </c>
      <c r="J195" s="196">
        <v>0</v>
      </c>
      <c r="K195" s="196">
        <v>13.363397686128456</v>
      </c>
      <c r="L195" s="196">
        <v>0</v>
      </c>
      <c r="M195" s="196">
        <v>7705.5346621865538</v>
      </c>
      <c r="N195" s="196">
        <v>0</v>
      </c>
      <c r="O195" s="196">
        <v>110.36739386584364</v>
      </c>
      <c r="P195" s="196">
        <v>1685.9496072599468</v>
      </c>
      <c r="Q195" s="196">
        <v>21.692036344200964</v>
      </c>
      <c r="R195" s="215" t="s">
        <v>3</v>
      </c>
    </row>
    <row r="196" spans="1:18">
      <c r="A196" s="195" t="s">
        <v>4</v>
      </c>
      <c r="B196" s="196">
        <v>1261.8618903702015</v>
      </c>
      <c r="C196" s="196">
        <v>6.4390710000000002</v>
      </c>
      <c r="D196" s="196">
        <v>0</v>
      </c>
      <c r="E196" s="196">
        <v>2.9901513702013172</v>
      </c>
      <c r="F196" s="196">
        <v>0</v>
      </c>
      <c r="G196" s="196">
        <v>1252.4326680000001</v>
      </c>
      <c r="H196" s="196">
        <v>0</v>
      </c>
      <c r="I196" s="196">
        <v>0</v>
      </c>
      <c r="J196" s="196">
        <v>0</v>
      </c>
      <c r="K196" s="196">
        <v>0</v>
      </c>
      <c r="L196" s="196">
        <v>0</v>
      </c>
      <c r="M196" s="196">
        <v>0</v>
      </c>
      <c r="N196" s="196">
        <v>0</v>
      </c>
      <c r="O196" s="196">
        <v>0</v>
      </c>
      <c r="P196" s="196">
        <v>1252.4326680000001</v>
      </c>
      <c r="Q196" s="196">
        <v>0</v>
      </c>
      <c r="R196" s="215" t="s">
        <v>4</v>
      </c>
    </row>
    <row r="197" spans="1:18">
      <c r="A197" s="195" t="s">
        <v>90</v>
      </c>
      <c r="B197" s="196">
        <v>60793.360953429023</v>
      </c>
      <c r="C197" s="196">
        <v>59334.281833500761</v>
      </c>
      <c r="D197" s="196">
        <v>1.1018564814486711E-2</v>
      </c>
      <c r="E197" s="196">
        <v>82.774788253342521</v>
      </c>
      <c r="F197" s="196">
        <v>0</v>
      </c>
      <c r="G197" s="196">
        <v>1376.293313110099</v>
      </c>
      <c r="H197" s="196">
        <v>42.139040998957924</v>
      </c>
      <c r="I197" s="196">
        <v>61.072576038435486</v>
      </c>
      <c r="J197" s="196">
        <v>0</v>
      </c>
      <c r="K197" s="196">
        <v>23.337515391770374</v>
      </c>
      <c r="L197" s="196">
        <v>548.06903217715262</v>
      </c>
      <c r="M197" s="196">
        <v>0</v>
      </c>
      <c r="N197" s="196">
        <v>0</v>
      </c>
      <c r="O197" s="196">
        <v>254.38232553835499</v>
      </c>
      <c r="P197" s="196">
        <v>378.12099767999996</v>
      </c>
      <c r="Q197" s="196">
        <v>69.171825285427573</v>
      </c>
      <c r="R197" s="215" t="s">
        <v>90</v>
      </c>
    </row>
    <row r="198" spans="1:18">
      <c r="A198" s="195" t="s">
        <v>91</v>
      </c>
      <c r="B198" s="196">
        <v>2645.4640381372051</v>
      </c>
      <c r="C198" s="196">
        <v>2576.9767796400001</v>
      </c>
      <c r="D198" s="196">
        <v>0</v>
      </c>
      <c r="E198" s="196">
        <v>11.870606531304468</v>
      </c>
      <c r="F198" s="196">
        <v>0</v>
      </c>
      <c r="G198" s="196">
        <v>56.616651965900346</v>
      </c>
      <c r="H198" s="196">
        <v>0</v>
      </c>
      <c r="I198" s="196">
        <v>0</v>
      </c>
      <c r="J198" s="196">
        <v>0</v>
      </c>
      <c r="K198" s="196">
        <v>0</v>
      </c>
      <c r="L198" s="196">
        <v>0</v>
      </c>
      <c r="M198" s="196">
        <v>0</v>
      </c>
      <c r="N198" s="196">
        <v>0</v>
      </c>
      <c r="O198" s="196">
        <v>0</v>
      </c>
      <c r="P198" s="196">
        <v>56.616651965900346</v>
      </c>
      <c r="Q198" s="196">
        <v>0</v>
      </c>
      <c r="R198" s="215" t="s">
        <v>91</v>
      </c>
    </row>
    <row r="199" spans="1:18">
      <c r="A199" s="195" t="s">
        <v>177</v>
      </c>
      <c r="B199" s="196">
        <v>10383.180121316278</v>
      </c>
      <c r="C199" s="196">
        <v>10044.41519778705</v>
      </c>
      <c r="D199" s="196">
        <v>0</v>
      </c>
      <c r="E199" s="196">
        <v>66.823599933382383</v>
      </c>
      <c r="F199" s="196">
        <v>0</v>
      </c>
      <c r="G199" s="196">
        <v>271.94132359584489</v>
      </c>
      <c r="H199" s="196">
        <v>270.77295421017135</v>
      </c>
      <c r="I199" s="196">
        <v>0</v>
      </c>
      <c r="J199" s="196">
        <v>0</v>
      </c>
      <c r="K199" s="196">
        <v>0.94043418567352821</v>
      </c>
      <c r="L199" s="196">
        <v>0</v>
      </c>
      <c r="M199" s="196">
        <v>0</v>
      </c>
      <c r="N199" s="196">
        <v>0</v>
      </c>
      <c r="O199" s="196">
        <v>0</v>
      </c>
      <c r="P199" s="196">
        <v>0.22793520000000003</v>
      </c>
      <c r="Q199" s="196">
        <v>0</v>
      </c>
      <c r="R199" s="215" t="s">
        <v>177</v>
      </c>
    </row>
    <row r="200" spans="1:18">
      <c r="A200" s="193" t="s">
        <v>22</v>
      </c>
      <c r="B200" s="194">
        <v>121582.38233258008</v>
      </c>
      <c r="C200" s="194">
        <v>40047.789803011445</v>
      </c>
      <c r="D200" s="194">
        <v>50415.634434784239</v>
      </c>
      <c r="E200" s="194">
        <v>4903.3705743800274</v>
      </c>
      <c r="F200" s="194">
        <v>0</v>
      </c>
      <c r="G200" s="194">
        <v>26215.587520404377</v>
      </c>
      <c r="H200" s="194">
        <v>2706.8174284911988</v>
      </c>
      <c r="I200" s="194">
        <v>139.05505780222379</v>
      </c>
      <c r="J200" s="194">
        <v>4046.018460614358</v>
      </c>
      <c r="K200" s="194">
        <v>511.67141654650595</v>
      </c>
      <c r="L200" s="194">
        <v>4306.4353707966984</v>
      </c>
      <c r="M200" s="194">
        <v>12250.130070223588</v>
      </c>
      <c r="N200" s="194">
        <v>95.664267583821086</v>
      </c>
      <c r="O200" s="194">
        <v>1239.6832016819999</v>
      </c>
      <c r="P200" s="194">
        <v>102.94999871798375</v>
      </c>
      <c r="Q200" s="194">
        <v>817.16224794599873</v>
      </c>
      <c r="R200" s="214" t="s">
        <v>53</v>
      </c>
    </row>
    <row r="201" spans="1:18">
      <c r="A201" s="195" t="s">
        <v>92</v>
      </c>
      <c r="B201" s="196">
        <v>13633.605287818455</v>
      </c>
      <c r="C201" s="196">
        <v>2638.9395502820007</v>
      </c>
      <c r="D201" s="196">
        <v>1546.310688772299</v>
      </c>
      <c r="E201" s="196">
        <v>73.19069634794495</v>
      </c>
      <c r="F201" s="196">
        <v>0</v>
      </c>
      <c r="G201" s="196">
        <v>9375.16435241621</v>
      </c>
      <c r="H201" s="196">
        <v>14.892512481559427</v>
      </c>
      <c r="I201" s="196">
        <v>0</v>
      </c>
      <c r="J201" s="196">
        <v>1593.9182539999997</v>
      </c>
      <c r="K201" s="196">
        <v>172.71144987758055</v>
      </c>
      <c r="L201" s="196">
        <v>1510.3442298624354</v>
      </c>
      <c r="M201" s="196">
        <v>5850.6505574510002</v>
      </c>
      <c r="N201" s="196">
        <v>0</v>
      </c>
      <c r="O201" s="196">
        <v>206.29315985599999</v>
      </c>
      <c r="P201" s="196">
        <v>2.1440500377343037</v>
      </c>
      <c r="Q201" s="196">
        <v>24.210138849899653</v>
      </c>
      <c r="R201" s="215" t="s">
        <v>92</v>
      </c>
    </row>
    <row r="202" spans="1:18">
      <c r="A202" s="195" t="s">
        <v>99</v>
      </c>
      <c r="B202" s="196">
        <v>8171.8833917433876</v>
      </c>
      <c r="C202" s="196">
        <v>527.87515408019829</v>
      </c>
      <c r="D202" s="196">
        <v>6353.8262377969995</v>
      </c>
      <c r="E202" s="196">
        <v>1228.2653318889006</v>
      </c>
      <c r="F202" s="196">
        <v>0</v>
      </c>
      <c r="G202" s="196">
        <v>61.916667977288562</v>
      </c>
      <c r="H202" s="196">
        <v>60.923914697288559</v>
      </c>
      <c r="I202" s="196">
        <v>0</v>
      </c>
      <c r="J202" s="196">
        <v>0</v>
      </c>
      <c r="K202" s="196">
        <v>0</v>
      </c>
      <c r="L202" s="196">
        <v>0</v>
      </c>
      <c r="M202" s="196">
        <v>0</v>
      </c>
      <c r="N202" s="196">
        <v>0</v>
      </c>
      <c r="O202" s="196">
        <v>0</v>
      </c>
      <c r="P202" s="196">
        <v>0.99275328000000029</v>
      </c>
      <c r="Q202" s="196">
        <v>0</v>
      </c>
      <c r="R202" s="215" t="s">
        <v>99</v>
      </c>
    </row>
    <row r="203" spans="1:18">
      <c r="A203" s="195" t="s">
        <v>93</v>
      </c>
      <c r="B203" s="196">
        <v>10350.253905131574</v>
      </c>
      <c r="C203" s="196">
        <v>3.5404416000000003</v>
      </c>
      <c r="D203" s="196">
        <v>6247.0527005578988</v>
      </c>
      <c r="E203" s="196">
        <v>624.24456722657533</v>
      </c>
      <c r="F203" s="196">
        <v>0</v>
      </c>
      <c r="G203" s="196">
        <v>3475.416195747101</v>
      </c>
      <c r="H203" s="196">
        <v>1.6920576E-2</v>
      </c>
      <c r="I203" s="196">
        <v>0</v>
      </c>
      <c r="J203" s="196">
        <v>0</v>
      </c>
      <c r="K203" s="196">
        <v>0</v>
      </c>
      <c r="L203" s="196">
        <v>2796.0911409342634</v>
      </c>
      <c r="M203" s="196">
        <v>339.26174275168864</v>
      </c>
      <c r="N203" s="196">
        <v>95.664267583821086</v>
      </c>
      <c r="O203" s="196">
        <v>62.606076853083366</v>
      </c>
      <c r="P203" s="196">
        <v>5.3575490062718227</v>
      </c>
      <c r="Q203" s="196">
        <v>176.41849804197352</v>
      </c>
      <c r="R203" s="215" t="s">
        <v>93</v>
      </c>
    </row>
    <row r="204" spans="1:18">
      <c r="A204" s="195" t="s">
        <v>178</v>
      </c>
      <c r="B204" s="196">
        <v>17918.227183241099</v>
      </c>
      <c r="C204" s="196">
        <v>0.40913544000000002</v>
      </c>
      <c r="D204" s="196">
        <v>16099.275395900382</v>
      </c>
      <c r="E204" s="196">
        <v>369.06253903057336</v>
      </c>
      <c r="F204" s="196">
        <v>0</v>
      </c>
      <c r="G204" s="196">
        <v>1449.480112870144</v>
      </c>
      <c r="H204" s="196">
        <v>192.92572987474711</v>
      </c>
      <c r="I204" s="196">
        <v>0</v>
      </c>
      <c r="J204" s="196">
        <v>0</v>
      </c>
      <c r="K204" s="196">
        <v>0</v>
      </c>
      <c r="L204" s="196">
        <v>0</v>
      </c>
      <c r="M204" s="196">
        <v>1225.8432311760462</v>
      </c>
      <c r="N204" s="196">
        <v>0</v>
      </c>
      <c r="O204" s="196">
        <v>0</v>
      </c>
      <c r="P204" s="196">
        <v>30.711151819350803</v>
      </c>
      <c r="Q204" s="196">
        <v>0</v>
      </c>
      <c r="R204" s="215" t="s">
        <v>178</v>
      </c>
    </row>
    <row r="205" spans="1:18">
      <c r="A205" s="195" t="s">
        <v>100</v>
      </c>
      <c r="B205" s="196">
        <v>1501.4798785422845</v>
      </c>
      <c r="C205" s="196">
        <v>2.8033166910000005</v>
      </c>
      <c r="D205" s="196">
        <v>524.15511141588865</v>
      </c>
      <c r="E205" s="196">
        <v>365.31802290493613</v>
      </c>
      <c r="F205" s="196">
        <v>0</v>
      </c>
      <c r="G205" s="196">
        <v>609.20342753045963</v>
      </c>
      <c r="H205" s="196">
        <v>283.10107827445955</v>
      </c>
      <c r="I205" s="196">
        <v>0</v>
      </c>
      <c r="J205" s="196">
        <v>0</v>
      </c>
      <c r="K205" s="196">
        <v>24.805161726000001</v>
      </c>
      <c r="L205" s="196">
        <v>0</v>
      </c>
      <c r="M205" s="196">
        <v>0</v>
      </c>
      <c r="N205" s="196">
        <v>0</v>
      </c>
      <c r="O205" s="196">
        <v>300.94970024775506</v>
      </c>
      <c r="P205" s="196">
        <v>0.34748728224494835</v>
      </c>
      <c r="Q205" s="196">
        <v>0</v>
      </c>
      <c r="R205" s="215" t="s">
        <v>100</v>
      </c>
    </row>
    <row r="206" spans="1:18">
      <c r="A206" s="195" t="s">
        <v>7</v>
      </c>
      <c r="B206" s="196">
        <v>10150.216435915558</v>
      </c>
      <c r="C206" s="196">
        <v>2877.1487975112304</v>
      </c>
      <c r="D206" s="196">
        <v>2823.4274571498886</v>
      </c>
      <c r="E206" s="196">
        <v>200.11108417154389</v>
      </c>
      <c r="F206" s="196">
        <v>0</v>
      </c>
      <c r="G206" s="196">
        <v>4249.5290970828955</v>
      </c>
      <c r="H206" s="196">
        <v>1025.9767751523186</v>
      </c>
      <c r="I206" s="196">
        <v>0</v>
      </c>
      <c r="J206" s="196">
        <v>0</v>
      </c>
      <c r="K206" s="196">
        <v>128.19184192492537</v>
      </c>
      <c r="L206" s="196">
        <v>0</v>
      </c>
      <c r="M206" s="196">
        <v>2568.9196665515447</v>
      </c>
      <c r="N206" s="196">
        <v>0</v>
      </c>
      <c r="O206" s="196">
        <v>414.84081800088723</v>
      </c>
      <c r="P206" s="196">
        <v>52.939349626158844</v>
      </c>
      <c r="Q206" s="196">
        <v>58.660645827060023</v>
      </c>
      <c r="R206" s="215" t="s">
        <v>7</v>
      </c>
    </row>
    <row r="207" spans="1:18">
      <c r="A207" s="195" t="s">
        <v>8</v>
      </c>
      <c r="B207" s="196">
        <v>13975.980327306836</v>
      </c>
      <c r="C207" s="196">
        <v>12981.530638677255</v>
      </c>
      <c r="D207" s="196">
        <v>0</v>
      </c>
      <c r="E207" s="196">
        <v>33.378110649639396</v>
      </c>
      <c r="F207" s="196">
        <v>0</v>
      </c>
      <c r="G207" s="196">
        <v>961.07157797994057</v>
      </c>
      <c r="H207" s="196">
        <v>939.41002370412923</v>
      </c>
      <c r="I207" s="196">
        <v>0</v>
      </c>
      <c r="J207" s="196">
        <v>0</v>
      </c>
      <c r="K207" s="196">
        <v>0</v>
      </c>
      <c r="L207" s="196">
        <v>0</v>
      </c>
      <c r="M207" s="196">
        <v>21.519642275811247</v>
      </c>
      <c r="N207" s="196">
        <v>0</v>
      </c>
      <c r="O207" s="196">
        <v>0</v>
      </c>
      <c r="P207" s="196">
        <v>0.14191200000000004</v>
      </c>
      <c r="Q207" s="196">
        <v>0</v>
      </c>
      <c r="R207" s="215" t="s">
        <v>8</v>
      </c>
    </row>
    <row r="208" spans="1:18">
      <c r="A208" s="195" t="s">
        <v>9</v>
      </c>
      <c r="B208" s="196">
        <v>8014.6815387994438</v>
      </c>
      <c r="C208" s="196">
        <v>6873.559620084</v>
      </c>
      <c r="D208" s="196">
        <v>56.262586787999993</v>
      </c>
      <c r="E208" s="196">
        <v>30.6410678056771</v>
      </c>
      <c r="F208" s="196">
        <v>0</v>
      </c>
      <c r="G208" s="196">
        <v>1054.2182641217669</v>
      </c>
      <c r="H208" s="196">
        <v>135.41588288866183</v>
      </c>
      <c r="I208" s="196">
        <v>8.7524136891519433</v>
      </c>
      <c r="J208" s="196">
        <v>0</v>
      </c>
      <c r="K208" s="196">
        <v>0</v>
      </c>
      <c r="L208" s="196">
        <v>0</v>
      </c>
      <c r="M208" s="196">
        <v>907.04279970395316</v>
      </c>
      <c r="N208" s="196">
        <v>0</v>
      </c>
      <c r="O208" s="196">
        <v>0</v>
      </c>
      <c r="P208" s="196">
        <v>3.007167840000001</v>
      </c>
      <c r="Q208" s="196">
        <v>0</v>
      </c>
      <c r="R208" s="215" t="s">
        <v>9</v>
      </c>
    </row>
    <row r="209" spans="1:18">
      <c r="A209" s="195" t="s">
        <v>10</v>
      </c>
      <c r="B209" s="196">
        <v>37866.05438408145</v>
      </c>
      <c r="C209" s="196">
        <v>14141.983148645759</v>
      </c>
      <c r="D209" s="196">
        <v>16765.324256402884</v>
      </c>
      <c r="E209" s="196">
        <v>1979.1591543542356</v>
      </c>
      <c r="F209" s="196">
        <v>0</v>
      </c>
      <c r="G209" s="196">
        <v>4979.5878246785715</v>
      </c>
      <c r="H209" s="196">
        <v>54.154590842034267</v>
      </c>
      <c r="I209" s="196">
        <v>130.30264411307184</v>
      </c>
      <c r="J209" s="196">
        <v>2452.1002066143583</v>
      </c>
      <c r="K209" s="196">
        <v>185.96296301800001</v>
      </c>
      <c r="L209" s="196">
        <v>0</v>
      </c>
      <c r="M209" s="196">
        <v>1336.8924303135459</v>
      </c>
      <c r="N209" s="196">
        <v>0</v>
      </c>
      <c r="O209" s="196">
        <v>254.99344672427412</v>
      </c>
      <c r="P209" s="196">
        <v>7.3085778262230452</v>
      </c>
      <c r="Q209" s="196">
        <v>557.87296522706549</v>
      </c>
      <c r="R209" s="215" t="s">
        <v>10</v>
      </c>
    </row>
    <row r="210" spans="1:18">
      <c r="A210" s="193" t="s">
        <v>23</v>
      </c>
      <c r="B210" s="194">
        <v>196252.32232375478</v>
      </c>
      <c r="C210" s="194">
        <v>99967.805786647601</v>
      </c>
      <c r="D210" s="194">
        <v>54.683184796404916</v>
      </c>
      <c r="E210" s="194">
        <v>3697.6272679757622</v>
      </c>
      <c r="F210" s="194">
        <v>14052.598169916002</v>
      </c>
      <c r="G210" s="194">
        <v>78479.607914419001</v>
      </c>
      <c r="H210" s="194">
        <v>25586.015820931887</v>
      </c>
      <c r="I210" s="194">
        <v>698.39967356014756</v>
      </c>
      <c r="J210" s="194">
        <v>3288.3123025889308</v>
      </c>
      <c r="K210" s="194">
        <v>1430.1615777564455</v>
      </c>
      <c r="L210" s="194">
        <v>0</v>
      </c>
      <c r="M210" s="194">
        <v>35339.998238162305</v>
      </c>
      <c r="N210" s="194">
        <v>1339.442405204398</v>
      </c>
      <c r="O210" s="194">
        <v>530.13427557942259</v>
      </c>
      <c r="P210" s="194">
        <v>2302.1784419471228</v>
      </c>
      <c r="Q210" s="194">
        <v>7964.9651786883387</v>
      </c>
      <c r="R210" s="214" t="s">
        <v>23</v>
      </c>
    </row>
    <row r="211" spans="1:18">
      <c r="A211" s="195" t="s">
        <v>12</v>
      </c>
      <c r="B211" s="196">
        <v>62248.663373586474</v>
      </c>
      <c r="C211" s="196">
        <v>51385.005303051781</v>
      </c>
      <c r="D211" s="196">
        <v>0.2689943854150319</v>
      </c>
      <c r="E211" s="196">
        <v>2127.4473622383221</v>
      </c>
      <c r="F211" s="196">
        <v>0</v>
      </c>
      <c r="G211" s="196">
        <v>8735.941713910961</v>
      </c>
      <c r="H211" s="196">
        <v>5158.6787007280354</v>
      </c>
      <c r="I211" s="196">
        <v>245.24834981217526</v>
      </c>
      <c r="J211" s="196">
        <v>538.96368447187251</v>
      </c>
      <c r="K211" s="196">
        <v>716.64708470309301</v>
      </c>
      <c r="L211" s="196">
        <v>0</v>
      </c>
      <c r="M211" s="196">
        <v>879.8841461207287</v>
      </c>
      <c r="N211" s="196">
        <v>67.032691098555532</v>
      </c>
      <c r="O211" s="196">
        <v>119.44752170214961</v>
      </c>
      <c r="P211" s="196">
        <v>18.361006922829141</v>
      </c>
      <c r="Q211" s="196">
        <v>991.67852835151859</v>
      </c>
      <c r="R211" s="215" t="s">
        <v>12</v>
      </c>
    </row>
    <row r="212" spans="1:18">
      <c r="A212" s="195" t="s">
        <v>172</v>
      </c>
      <c r="B212" s="196">
        <v>11802.697637187099</v>
      </c>
      <c r="C212" s="196">
        <v>2325.8085621601927</v>
      </c>
      <c r="D212" s="196">
        <v>0.12124937101187225</v>
      </c>
      <c r="E212" s="196">
        <v>83.234530573941669</v>
      </c>
      <c r="F212" s="196">
        <v>0</v>
      </c>
      <c r="G212" s="196">
        <v>9393.533295081952</v>
      </c>
      <c r="H212" s="196">
        <v>218.71931451228869</v>
      </c>
      <c r="I212" s="196">
        <v>89.595427624764184</v>
      </c>
      <c r="J212" s="196">
        <v>1128.9364163823088</v>
      </c>
      <c r="K212" s="196">
        <v>33.661103961556393</v>
      </c>
      <c r="L212" s="196">
        <v>0</v>
      </c>
      <c r="M212" s="196">
        <v>5091.3493352108562</v>
      </c>
      <c r="N212" s="196">
        <v>569.57855787295591</v>
      </c>
      <c r="O212" s="196">
        <v>292.94275526570777</v>
      </c>
      <c r="P212" s="196">
        <v>489.84272045647265</v>
      </c>
      <c r="Q212" s="196">
        <v>1478.9076637950429</v>
      </c>
      <c r="R212" s="215" t="s">
        <v>172</v>
      </c>
    </row>
    <row r="213" spans="1:18">
      <c r="A213" s="195" t="s">
        <v>14</v>
      </c>
      <c r="B213" s="196">
        <v>52970.91758078467</v>
      </c>
      <c r="C213" s="196">
        <v>6215.0898193578387</v>
      </c>
      <c r="D213" s="196">
        <v>54.128207510203623</v>
      </c>
      <c r="E213" s="196">
        <v>176.06519816030465</v>
      </c>
      <c r="F213" s="196">
        <v>14052.598169916002</v>
      </c>
      <c r="G213" s="196">
        <v>32473.036185840319</v>
      </c>
      <c r="H213" s="196">
        <v>798.3125317327208</v>
      </c>
      <c r="I213" s="196">
        <v>86.730687874881042</v>
      </c>
      <c r="J213" s="196">
        <v>0</v>
      </c>
      <c r="K213" s="196">
        <v>418.83392775250576</v>
      </c>
      <c r="L213" s="196">
        <v>0</v>
      </c>
      <c r="M213" s="196">
        <v>24721.022074610129</v>
      </c>
      <c r="N213" s="196">
        <v>702.83115623288654</v>
      </c>
      <c r="O213" s="196">
        <v>11.24034165320597</v>
      </c>
      <c r="P213" s="196">
        <v>1490.2740568029521</v>
      </c>
      <c r="Q213" s="196">
        <v>4243.7914091810399</v>
      </c>
      <c r="R213" s="215" t="s">
        <v>14</v>
      </c>
    </row>
    <row r="214" spans="1:18">
      <c r="A214" s="195" t="s">
        <v>101</v>
      </c>
      <c r="B214" s="196">
        <v>69230.043732196529</v>
      </c>
      <c r="C214" s="196">
        <v>40041.902102077795</v>
      </c>
      <c r="D214" s="196">
        <v>0.16473352977438854</v>
      </c>
      <c r="E214" s="196">
        <v>1310.8801770031932</v>
      </c>
      <c r="F214" s="196">
        <v>0</v>
      </c>
      <c r="G214" s="196">
        <v>27877.096719585767</v>
      </c>
      <c r="H214" s="196">
        <v>19410.305273958838</v>
      </c>
      <c r="I214" s="196">
        <v>276.82520824832704</v>
      </c>
      <c r="J214" s="196">
        <v>1620.4122017347493</v>
      </c>
      <c r="K214" s="196">
        <v>261.01946133929039</v>
      </c>
      <c r="L214" s="196">
        <v>0</v>
      </c>
      <c r="M214" s="196">
        <v>4647.7426822205907</v>
      </c>
      <c r="N214" s="196">
        <v>0</v>
      </c>
      <c r="O214" s="196">
        <v>106.50365695835929</v>
      </c>
      <c r="P214" s="196">
        <v>303.70065776486899</v>
      </c>
      <c r="Q214" s="196">
        <v>1250.5875773607379</v>
      </c>
      <c r="R214" s="215" t="s">
        <v>101</v>
      </c>
    </row>
    <row r="215" spans="1:18">
      <c r="A215" s="193" t="s">
        <v>24</v>
      </c>
      <c r="B215" s="194">
        <v>109518.40044573252</v>
      </c>
      <c r="C215" s="194">
        <v>83893.299018441816</v>
      </c>
      <c r="D215" s="194">
        <v>6580.3742921602307</v>
      </c>
      <c r="E215" s="194">
        <v>1127.8677638536033</v>
      </c>
      <c r="F215" s="194">
        <v>0</v>
      </c>
      <c r="G215" s="194">
        <v>17916.859371276882</v>
      </c>
      <c r="H215" s="194">
        <v>1835.4968500781847</v>
      </c>
      <c r="I215" s="194">
        <v>1009.3285183507772</v>
      </c>
      <c r="J215" s="194">
        <v>4047.4384223196894</v>
      </c>
      <c r="K215" s="194">
        <v>282.91211100616249</v>
      </c>
      <c r="L215" s="194">
        <v>7091.0143084730298</v>
      </c>
      <c r="M215" s="194">
        <v>1993.9719809257113</v>
      </c>
      <c r="N215" s="194">
        <v>0</v>
      </c>
      <c r="O215" s="194">
        <v>296.38440568847926</v>
      </c>
      <c r="P215" s="194">
        <v>526.5744071146371</v>
      </c>
      <c r="Q215" s="194">
        <v>833.73836732020777</v>
      </c>
      <c r="R215" s="214" t="s">
        <v>55</v>
      </c>
    </row>
    <row r="216" spans="1:18">
      <c r="A216" s="195" t="s">
        <v>103</v>
      </c>
      <c r="B216" s="196">
        <v>66822.703954425117</v>
      </c>
      <c r="C216" s="196">
        <v>59771.502180501091</v>
      </c>
      <c r="D216" s="196">
        <v>20.730006242126763</v>
      </c>
      <c r="E216" s="196">
        <v>368.40533272289895</v>
      </c>
      <c r="F216" s="196">
        <v>0</v>
      </c>
      <c r="G216" s="196">
        <v>6662.0664349589943</v>
      </c>
      <c r="H216" s="196">
        <v>1779.9631107091718</v>
      </c>
      <c r="I216" s="196">
        <v>485.87242809570881</v>
      </c>
      <c r="J216" s="196">
        <v>2341.6056315223714</v>
      </c>
      <c r="K216" s="196">
        <v>80.590177283925826</v>
      </c>
      <c r="L216" s="196">
        <v>0</v>
      </c>
      <c r="M216" s="196">
        <v>1675.7540810634541</v>
      </c>
      <c r="N216" s="196">
        <v>0</v>
      </c>
      <c r="O216" s="196">
        <v>61.806123862495284</v>
      </c>
      <c r="P216" s="196">
        <v>32.302073613690339</v>
      </c>
      <c r="Q216" s="196">
        <v>204.17280880817759</v>
      </c>
      <c r="R216" s="215" t="s">
        <v>103</v>
      </c>
    </row>
    <row r="217" spans="1:18">
      <c r="A217" s="195" t="s">
        <v>16</v>
      </c>
      <c r="B217" s="196">
        <v>16590.335429401333</v>
      </c>
      <c r="C217" s="196">
        <v>10594.260007538558</v>
      </c>
      <c r="D217" s="196">
        <v>533.47720914949468</v>
      </c>
      <c r="E217" s="196">
        <v>224.26923323178551</v>
      </c>
      <c r="F217" s="196">
        <v>0</v>
      </c>
      <c r="G217" s="196">
        <v>5238.3289794814973</v>
      </c>
      <c r="H217" s="196">
        <v>55.530586719412923</v>
      </c>
      <c r="I217" s="196">
        <v>505.45746181742737</v>
      </c>
      <c r="J217" s="196">
        <v>326.80187041161201</v>
      </c>
      <c r="K217" s="196">
        <v>31.64863372054846</v>
      </c>
      <c r="L217" s="196">
        <v>4215.5846275811518</v>
      </c>
      <c r="M217" s="196">
        <v>9.9453885837305833</v>
      </c>
      <c r="N217" s="196">
        <v>0</v>
      </c>
      <c r="O217" s="196">
        <v>74.495212023490666</v>
      </c>
      <c r="P217" s="196">
        <v>18.865198624125231</v>
      </c>
      <c r="Q217" s="196">
        <v>0</v>
      </c>
      <c r="R217" s="215" t="s">
        <v>16</v>
      </c>
    </row>
    <row r="218" spans="1:18">
      <c r="A218" s="195" t="s">
        <v>179</v>
      </c>
      <c r="B218" s="196">
        <v>26105.361061906089</v>
      </c>
      <c r="C218" s="196">
        <v>13527.536830402174</v>
      </c>
      <c r="D218" s="196">
        <v>6026.1670767686091</v>
      </c>
      <c r="E218" s="196">
        <v>535.19319789891892</v>
      </c>
      <c r="F218" s="196">
        <v>0</v>
      </c>
      <c r="G218" s="196">
        <v>6016.4639568363846</v>
      </c>
      <c r="H218" s="196">
        <v>3.1526496000000002E-3</v>
      </c>
      <c r="I218" s="196">
        <v>17.998628437641067</v>
      </c>
      <c r="J218" s="196">
        <v>1379.0309203857057</v>
      </c>
      <c r="K218" s="196">
        <v>170.6733000016882</v>
      </c>
      <c r="L218" s="196">
        <v>2875.4296808918784</v>
      </c>
      <c r="M218" s="196">
        <v>308.27251127852668</v>
      </c>
      <c r="N218" s="196">
        <v>0</v>
      </c>
      <c r="O218" s="196">
        <v>160.0830698024933</v>
      </c>
      <c r="P218" s="196">
        <v>475.40713487682149</v>
      </c>
      <c r="Q218" s="196">
        <v>629.56555851203029</v>
      </c>
      <c r="R218" s="215" t="s">
        <v>179</v>
      </c>
    </row>
    <row r="219" spans="1:18">
      <c r="A219" s="193" t="s">
        <v>180</v>
      </c>
      <c r="B219" s="194">
        <v>79908.874573424066</v>
      </c>
      <c r="C219" s="194">
        <v>64410.420925668383</v>
      </c>
      <c r="D219" s="194">
        <v>3.3861765680913368E-3</v>
      </c>
      <c r="E219" s="194">
        <v>800.15884813759988</v>
      </c>
      <c r="F219" s="194">
        <v>0</v>
      </c>
      <c r="G219" s="194">
        <v>14698.29141344151</v>
      </c>
      <c r="H219" s="194">
        <v>8317.4207074647529</v>
      </c>
      <c r="I219" s="194">
        <v>386.36288761406865</v>
      </c>
      <c r="J219" s="194">
        <v>3093.1596222572452</v>
      </c>
      <c r="K219" s="194">
        <v>266.35949176348493</v>
      </c>
      <c r="L219" s="194">
        <v>0</v>
      </c>
      <c r="M219" s="194">
        <v>2137.814581606267</v>
      </c>
      <c r="N219" s="194">
        <v>0</v>
      </c>
      <c r="O219" s="194">
        <v>198.43117412741077</v>
      </c>
      <c r="P219" s="194">
        <v>251.66970728609078</v>
      </c>
      <c r="Q219" s="194">
        <v>47.073241322187599</v>
      </c>
      <c r="R219" s="214" t="s">
        <v>56</v>
      </c>
    </row>
    <row r="220" spans="1:18">
      <c r="A220" s="195" t="s">
        <v>181</v>
      </c>
      <c r="B220" s="196">
        <v>25479.407704213489</v>
      </c>
      <c r="C220" s="196">
        <v>17547.529464744741</v>
      </c>
      <c r="D220" s="196">
        <v>3.3861765680913368E-3</v>
      </c>
      <c r="E220" s="196">
        <v>150.46817666243194</v>
      </c>
      <c r="F220" s="196">
        <v>0</v>
      </c>
      <c r="G220" s="196">
        <v>7781.4066766297456</v>
      </c>
      <c r="H220" s="196">
        <v>3526.6276748645423</v>
      </c>
      <c r="I220" s="196">
        <v>67.398656451345872</v>
      </c>
      <c r="J220" s="196">
        <v>3093.1596222572452</v>
      </c>
      <c r="K220" s="196">
        <v>96.926281058854812</v>
      </c>
      <c r="L220" s="196">
        <v>0</v>
      </c>
      <c r="M220" s="196">
        <v>996.78937543775794</v>
      </c>
      <c r="N220" s="196">
        <v>0</v>
      </c>
      <c r="O220" s="196">
        <v>0</v>
      </c>
      <c r="P220" s="196">
        <v>0.50506656000000016</v>
      </c>
      <c r="Q220" s="196">
        <v>0</v>
      </c>
      <c r="R220" s="215" t="s">
        <v>181</v>
      </c>
    </row>
    <row r="221" spans="1:18">
      <c r="A221" s="195" t="s">
        <v>17</v>
      </c>
      <c r="B221" s="196">
        <v>24566.98662316097</v>
      </c>
      <c r="C221" s="196">
        <v>22089.482394819868</v>
      </c>
      <c r="D221" s="196">
        <v>0</v>
      </c>
      <c r="E221" s="196">
        <v>323.71309946683942</v>
      </c>
      <c r="F221" s="196">
        <v>0</v>
      </c>
      <c r="G221" s="196">
        <v>2153.7911288742634</v>
      </c>
      <c r="H221" s="196">
        <v>606.63978674686803</v>
      </c>
      <c r="I221" s="196">
        <v>276.04860889025059</v>
      </c>
      <c r="J221" s="196">
        <v>0</v>
      </c>
      <c r="K221" s="196">
        <v>147.06926518705433</v>
      </c>
      <c r="L221" s="196">
        <v>0</v>
      </c>
      <c r="M221" s="196">
        <v>1105.7558449249998</v>
      </c>
      <c r="N221" s="196">
        <v>0</v>
      </c>
      <c r="O221" s="196">
        <v>0</v>
      </c>
      <c r="P221" s="196">
        <v>18.277623125090734</v>
      </c>
      <c r="Q221" s="196">
        <v>0</v>
      </c>
      <c r="R221" s="215" t="s">
        <v>17</v>
      </c>
    </row>
    <row r="222" spans="1:18">
      <c r="A222" s="195" t="s">
        <v>102</v>
      </c>
      <c r="B222" s="196">
        <v>29685.074059405662</v>
      </c>
      <c r="C222" s="196">
        <v>24668.065738826772</v>
      </c>
      <c r="D222" s="196">
        <v>0</v>
      </c>
      <c r="E222" s="196">
        <v>259.55448331362743</v>
      </c>
      <c r="F222" s="196">
        <v>0</v>
      </c>
      <c r="G222" s="196">
        <v>4757.4538372652623</v>
      </c>
      <c r="H222" s="196">
        <v>4184.1532458533429</v>
      </c>
      <c r="I222" s="196">
        <v>42.915622272472191</v>
      </c>
      <c r="J222" s="196">
        <v>0</v>
      </c>
      <c r="K222" s="196">
        <v>19.08527630556809</v>
      </c>
      <c r="L222" s="196">
        <v>0</v>
      </c>
      <c r="M222" s="196">
        <v>35.269361243509131</v>
      </c>
      <c r="N222" s="196">
        <v>0</v>
      </c>
      <c r="O222" s="196">
        <v>198.43117412741077</v>
      </c>
      <c r="P222" s="196">
        <v>231.64758272100002</v>
      </c>
      <c r="Q222" s="196">
        <v>45.951574741959831</v>
      </c>
      <c r="R222" s="215" t="s">
        <v>102</v>
      </c>
    </row>
    <row r="223" spans="1:18">
      <c r="A223" s="195" t="s">
        <v>18</v>
      </c>
      <c r="B223" s="196">
        <v>176.28452006370853</v>
      </c>
      <c r="C223" s="196">
        <v>105.34332727700001</v>
      </c>
      <c r="D223" s="196">
        <v>0</v>
      </c>
      <c r="E223" s="196">
        <v>66.423088694700837</v>
      </c>
      <c r="F223" s="196">
        <v>0</v>
      </c>
      <c r="G223" s="196">
        <v>4.5181040920076825</v>
      </c>
      <c r="H223" s="196">
        <v>0</v>
      </c>
      <c r="I223" s="196">
        <v>0</v>
      </c>
      <c r="J223" s="196">
        <v>0</v>
      </c>
      <c r="K223" s="196">
        <v>3.2786692120076824</v>
      </c>
      <c r="L223" s="196">
        <v>0</v>
      </c>
      <c r="M223" s="196">
        <v>0</v>
      </c>
      <c r="N223" s="196">
        <v>0</v>
      </c>
      <c r="O223" s="196">
        <v>0</v>
      </c>
      <c r="P223" s="196">
        <v>1.2394348800000003</v>
      </c>
      <c r="Q223" s="196">
        <v>0</v>
      </c>
      <c r="R223" s="215" t="s">
        <v>18</v>
      </c>
    </row>
    <row r="224" spans="1:18">
      <c r="A224" s="197"/>
      <c r="B224" s="198"/>
      <c r="C224" s="198"/>
      <c r="D224" s="198"/>
      <c r="E224" s="198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216"/>
    </row>
    <row r="225" spans="1:18">
      <c r="A225" s="190" t="s">
        <v>211</v>
      </c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216"/>
    </row>
    <row r="226" spans="1:18">
      <c r="A226" s="190"/>
    </row>
    <row r="227" spans="1:18" ht="76.5">
      <c r="A227" s="192" t="s">
        <v>173</v>
      </c>
      <c r="B227" s="192" t="s">
        <v>182</v>
      </c>
      <c r="C227" s="192" t="s">
        <v>183</v>
      </c>
      <c r="D227" s="192" t="s">
        <v>184</v>
      </c>
      <c r="E227" s="192" t="s">
        <v>185</v>
      </c>
      <c r="F227" s="192" t="s">
        <v>186</v>
      </c>
      <c r="G227" s="192" t="s">
        <v>187</v>
      </c>
      <c r="H227" s="192" t="s">
        <v>201</v>
      </c>
      <c r="I227" s="192" t="s">
        <v>188</v>
      </c>
      <c r="J227" s="192" t="s">
        <v>219</v>
      </c>
      <c r="K227" s="192" t="s">
        <v>189</v>
      </c>
      <c r="L227" s="192" t="s">
        <v>190</v>
      </c>
      <c r="M227" s="192" t="s">
        <v>191</v>
      </c>
      <c r="N227" s="192" t="s">
        <v>192</v>
      </c>
      <c r="O227" s="192" t="s">
        <v>193</v>
      </c>
      <c r="P227" s="192" t="s">
        <v>194</v>
      </c>
      <c r="Q227" s="192" t="s">
        <v>195</v>
      </c>
      <c r="R227" s="213" t="s">
        <v>174</v>
      </c>
    </row>
    <row r="228" spans="1:18">
      <c r="A228" s="193" t="s">
        <v>175</v>
      </c>
      <c r="B228" s="194">
        <v>633032.30556806724</v>
      </c>
      <c r="C228" s="194">
        <v>397877.05662886496</v>
      </c>
      <c r="D228" s="194">
        <v>55985.621679834025</v>
      </c>
      <c r="E228" s="194">
        <v>6654.5790828080681</v>
      </c>
      <c r="F228" s="194">
        <v>16128.824302217256</v>
      </c>
      <c r="G228" s="194">
        <v>156386.19392075299</v>
      </c>
      <c r="H228" s="194">
        <v>36827.316170469006</v>
      </c>
      <c r="I228" s="194">
        <v>2273.9663771806422</v>
      </c>
      <c r="J228" s="194">
        <v>13009.880947166635</v>
      </c>
      <c r="K228" s="194">
        <v>2377.3969665509144</v>
      </c>
      <c r="L228" s="194">
        <v>15327.22645756404</v>
      </c>
      <c r="M228" s="194">
        <v>65935.403382269957</v>
      </c>
      <c r="N228" s="194">
        <v>1493.5644618929352</v>
      </c>
      <c r="O228" s="194">
        <v>2352.9629141865876</v>
      </c>
      <c r="P228" s="194">
        <v>6416.8629939023194</v>
      </c>
      <c r="Q228" s="194">
        <v>10371.61324956992</v>
      </c>
      <c r="R228" s="214" t="s">
        <v>176</v>
      </c>
    </row>
    <row r="229" spans="1:18">
      <c r="A229" s="193" t="s">
        <v>21</v>
      </c>
      <c r="B229" s="194">
        <v>121139.09330139996</v>
      </c>
      <c r="C229" s="194">
        <v>105888.67076641716</v>
      </c>
      <c r="D229" s="194">
        <v>5.4942297230705607E-3</v>
      </c>
      <c r="E229" s="194">
        <v>59.419196744089206</v>
      </c>
      <c r="F229" s="194">
        <v>0</v>
      </c>
      <c r="G229" s="194">
        <v>15190.997844008996</v>
      </c>
      <c r="H229" s="194">
        <v>308.33395432450737</v>
      </c>
      <c r="I229" s="194">
        <v>86.888715437502242</v>
      </c>
      <c r="J229" s="194">
        <v>0</v>
      </c>
      <c r="K229" s="194">
        <v>99.48653592150049</v>
      </c>
      <c r="L229" s="194">
        <v>545.8566239999999</v>
      </c>
      <c r="M229" s="194">
        <v>9841.3229340835805</v>
      </c>
      <c r="N229" s="194">
        <v>0</v>
      </c>
      <c r="O229" s="194">
        <v>389.79855581484236</v>
      </c>
      <c r="P229" s="194">
        <v>3829.5926800416128</v>
      </c>
      <c r="Q229" s="194">
        <v>89.717844385450817</v>
      </c>
      <c r="R229" s="214" t="s">
        <v>52</v>
      </c>
    </row>
    <row r="230" spans="1:18">
      <c r="A230" s="195" t="s">
        <v>96</v>
      </c>
      <c r="B230" s="196">
        <v>39068.090485861561</v>
      </c>
      <c r="C230" s="196">
        <v>36158.907893333737</v>
      </c>
      <c r="D230" s="196">
        <v>0</v>
      </c>
      <c r="E230" s="196">
        <v>4.037451252010718</v>
      </c>
      <c r="F230" s="196">
        <v>0</v>
      </c>
      <c r="G230" s="196">
        <v>2905.1451412758097</v>
      </c>
      <c r="H230" s="196">
        <v>0</v>
      </c>
      <c r="I230" s="196">
        <v>2.3548929995409837</v>
      </c>
      <c r="J230" s="196">
        <v>0</v>
      </c>
      <c r="K230" s="196">
        <v>15.905894679078674</v>
      </c>
      <c r="L230" s="196">
        <v>0</v>
      </c>
      <c r="M230" s="196">
        <v>2524.6507928777773</v>
      </c>
      <c r="N230" s="196">
        <v>0</v>
      </c>
      <c r="O230" s="196">
        <v>0</v>
      </c>
      <c r="P230" s="196">
        <v>362.23356071941271</v>
      </c>
      <c r="Q230" s="196">
        <v>0</v>
      </c>
      <c r="R230" s="215" t="s">
        <v>96</v>
      </c>
    </row>
    <row r="231" spans="1:18">
      <c r="A231" s="195" t="s">
        <v>2</v>
      </c>
      <c r="B231" s="196">
        <v>252.42138991434192</v>
      </c>
      <c r="C231" s="196">
        <v>0</v>
      </c>
      <c r="D231" s="196">
        <v>0</v>
      </c>
      <c r="E231" s="196">
        <v>1.8428834692617149</v>
      </c>
      <c r="F231" s="196">
        <v>0</v>
      </c>
      <c r="G231" s="196">
        <v>250.57850644508019</v>
      </c>
      <c r="H231" s="196">
        <v>0</v>
      </c>
      <c r="I231" s="196">
        <v>7.2710090259135454</v>
      </c>
      <c r="J231" s="196">
        <v>0</v>
      </c>
      <c r="K231" s="196">
        <v>0</v>
      </c>
      <c r="L231" s="196">
        <v>0</v>
      </c>
      <c r="M231" s="196">
        <v>0</v>
      </c>
      <c r="N231" s="196">
        <v>0</v>
      </c>
      <c r="O231" s="196">
        <v>0</v>
      </c>
      <c r="P231" s="196">
        <v>243.30749741916665</v>
      </c>
      <c r="Q231" s="196">
        <v>0</v>
      </c>
      <c r="R231" s="215" t="s">
        <v>2</v>
      </c>
    </row>
    <row r="232" spans="1:18">
      <c r="A232" s="195" t="s">
        <v>3</v>
      </c>
      <c r="B232" s="196">
        <v>10523.854484244728</v>
      </c>
      <c r="C232" s="196">
        <v>1293.2439046177508</v>
      </c>
      <c r="D232" s="196">
        <v>0</v>
      </c>
      <c r="E232" s="196">
        <v>4.1728680482918969</v>
      </c>
      <c r="F232" s="196">
        <v>0</v>
      </c>
      <c r="G232" s="196">
        <v>9226.4377115786847</v>
      </c>
      <c r="H232" s="196">
        <v>12.224420437378521</v>
      </c>
      <c r="I232" s="196">
        <v>0.13087816246644379</v>
      </c>
      <c r="J232" s="196">
        <v>0</v>
      </c>
      <c r="K232" s="196">
        <v>59.753650500438212</v>
      </c>
      <c r="L232" s="196">
        <v>0</v>
      </c>
      <c r="M232" s="196">
        <v>7316.6721412058014</v>
      </c>
      <c r="N232" s="196">
        <v>0</v>
      </c>
      <c r="O232" s="196">
        <v>116.40540241126823</v>
      </c>
      <c r="P232" s="196">
        <v>1704.2742345618008</v>
      </c>
      <c r="Q232" s="196">
        <v>16.976984299528791</v>
      </c>
      <c r="R232" s="215" t="s">
        <v>3</v>
      </c>
    </row>
    <row r="233" spans="1:18">
      <c r="A233" s="195" t="s">
        <v>4</v>
      </c>
      <c r="B233" s="196">
        <v>1102.3447187787997</v>
      </c>
      <c r="C233" s="196">
        <v>0</v>
      </c>
      <c r="D233" s="196">
        <v>0</v>
      </c>
      <c r="E233" s="196">
        <v>0.97518505241106801</v>
      </c>
      <c r="F233" s="196">
        <v>0</v>
      </c>
      <c r="G233" s="196">
        <v>1101.3695337263887</v>
      </c>
      <c r="H233" s="196">
        <v>0</v>
      </c>
      <c r="I233" s="196">
        <v>0</v>
      </c>
      <c r="J233" s="196">
        <v>0</v>
      </c>
      <c r="K233" s="196">
        <v>0</v>
      </c>
      <c r="L233" s="196">
        <v>0</v>
      </c>
      <c r="M233" s="196">
        <v>0</v>
      </c>
      <c r="N233" s="196">
        <v>0</v>
      </c>
      <c r="O233" s="196">
        <v>0</v>
      </c>
      <c r="P233" s="196">
        <v>1101.3695337263887</v>
      </c>
      <c r="Q233" s="196">
        <v>0</v>
      </c>
      <c r="R233" s="215" t="s">
        <v>4</v>
      </c>
    </row>
    <row r="234" spans="1:18">
      <c r="A234" s="195" t="s">
        <v>90</v>
      </c>
      <c r="B234" s="196">
        <v>58627.642057706347</v>
      </c>
      <c r="C234" s="196">
        <v>57229.223552426789</v>
      </c>
      <c r="D234" s="196">
        <v>5.4942297230705607E-3</v>
      </c>
      <c r="E234" s="196">
        <v>12.427969773623705</v>
      </c>
      <c r="F234" s="196">
        <v>0</v>
      </c>
      <c r="G234" s="196">
        <v>1385.985041276215</v>
      </c>
      <c r="H234" s="196">
        <v>30.438806889072517</v>
      </c>
      <c r="I234" s="196">
        <v>77.131935249581261</v>
      </c>
      <c r="J234" s="196">
        <v>0</v>
      </c>
      <c r="K234" s="196">
        <v>22.889126048620671</v>
      </c>
      <c r="L234" s="196">
        <v>545.8566239999999</v>
      </c>
      <c r="M234" s="196">
        <v>0</v>
      </c>
      <c r="N234" s="196">
        <v>0</v>
      </c>
      <c r="O234" s="196">
        <v>273.39315340357416</v>
      </c>
      <c r="P234" s="196">
        <v>363.5345355994445</v>
      </c>
      <c r="Q234" s="196">
        <v>72.740860085922023</v>
      </c>
      <c r="R234" s="215" t="s">
        <v>90</v>
      </c>
    </row>
    <row r="235" spans="1:18">
      <c r="A235" s="195" t="s">
        <v>91</v>
      </c>
      <c r="B235" s="196">
        <v>3191.6740497503083</v>
      </c>
      <c r="C235" s="196">
        <v>3129.1827516862718</v>
      </c>
      <c r="D235" s="196">
        <v>0</v>
      </c>
      <c r="E235" s="196">
        <v>7.8459152486364232</v>
      </c>
      <c r="F235" s="196">
        <v>0</v>
      </c>
      <c r="G235" s="196">
        <v>54.645382815399763</v>
      </c>
      <c r="H235" s="196">
        <v>0</v>
      </c>
      <c r="I235" s="196">
        <v>0</v>
      </c>
      <c r="J235" s="196">
        <v>0</v>
      </c>
      <c r="K235" s="196">
        <v>0</v>
      </c>
      <c r="L235" s="196">
        <v>0</v>
      </c>
      <c r="M235" s="196">
        <v>0</v>
      </c>
      <c r="N235" s="196">
        <v>0</v>
      </c>
      <c r="O235" s="196">
        <v>0</v>
      </c>
      <c r="P235" s="196">
        <v>54.645382815399763</v>
      </c>
      <c r="Q235" s="196">
        <v>0</v>
      </c>
      <c r="R235" s="215" t="s">
        <v>91</v>
      </c>
    </row>
    <row r="236" spans="1:18">
      <c r="A236" s="195" t="s">
        <v>177</v>
      </c>
      <c r="B236" s="196">
        <v>8373.0661151438726</v>
      </c>
      <c r="C236" s="196">
        <v>8078.1126643525995</v>
      </c>
      <c r="D236" s="196">
        <v>0</v>
      </c>
      <c r="E236" s="196">
        <v>28.116923899853678</v>
      </c>
      <c r="F236" s="196">
        <v>0</v>
      </c>
      <c r="G236" s="196">
        <v>266.83652689141928</v>
      </c>
      <c r="H236" s="196">
        <v>265.67072699805635</v>
      </c>
      <c r="I236" s="196">
        <v>0</v>
      </c>
      <c r="J236" s="196">
        <v>0</v>
      </c>
      <c r="K236" s="196">
        <v>0.93786469336294465</v>
      </c>
      <c r="L236" s="196">
        <v>0</v>
      </c>
      <c r="M236" s="196">
        <v>0</v>
      </c>
      <c r="N236" s="196">
        <v>0</v>
      </c>
      <c r="O236" s="196">
        <v>0</v>
      </c>
      <c r="P236" s="196">
        <v>0.22793520000000003</v>
      </c>
      <c r="Q236" s="196">
        <v>0</v>
      </c>
      <c r="R236" s="215" t="s">
        <v>177</v>
      </c>
    </row>
    <row r="237" spans="1:18">
      <c r="A237" s="193" t="s">
        <v>22</v>
      </c>
      <c r="B237" s="194">
        <v>108162.50668041412</v>
      </c>
      <c r="C237" s="194">
        <v>23614.283238732682</v>
      </c>
      <c r="D237" s="194">
        <v>50071.750412198795</v>
      </c>
      <c r="E237" s="194">
        <v>3578.1824261233605</v>
      </c>
      <c r="F237" s="194">
        <v>0</v>
      </c>
      <c r="G237" s="194">
        <v>30898.290603359288</v>
      </c>
      <c r="H237" s="194">
        <v>2399.4201490643627</v>
      </c>
      <c r="I237" s="194">
        <v>136.60509162704108</v>
      </c>
      <c r="J237" s="194">
        <v>3660.3633020852035</v>
      </c>
      <c r="K237" s="194">
        <v>425.18931147745695</v>
      </c>
      <c r="L237" s="194">
        <v>7636.8916356197742</v>
      </c>
      <c r="M237" s="194">
        <v>14224.527067608489</v>
      </c>
      <c r="N237" s="194">
        <v>111.25528911256586</v>
      </c>
      <c r="O237" s="194">
        <v>1137.3559429277202</v>
      </c>
      <c r="P237" s="194">
        <v>121.34623922432179</v>
      </c>
      <c r="Q237" s="194">
        <v>1045.3365746123568</v>
      </c>
      <c r="R237" s="214" t="s">
        <v>53</v>
      </c>
    </row>
    <row r="238" spans="1:18">
      <c r="A238" s="195" t="s">
        <v>92</v>
      </c>
      <c r="B238" s="196">
        <v>13209.146820723863</v>
      </c>
      <c r="C238" s="196">
        <v>2384.6368915857784</v>
      </c>
      <c r="D238" s="196">
        <v>1615.0007647241805</v>
      </c>
      <c r="E238" s="196">
        <v>24.658833932143853</v>
      </c>
      <c r="F238" s="196">
        <v>0</v>
      </c>
      <c r="G238" s="196">
        <v>9184.8503304817605</v>
      </c>
      <c r="H238" s="196">
        <v>10.7574899848931</v>
      </c>
      <c r="I238" s="196">
        <v>0</v>
      </c>
      <c r="J238" s="196">
        <v>1250.6732312574318</v>
      </c>
      <c r="K238" s="196">
        <v>171.88097273640156</v>
      </c>
      <c r="L238" s="196">
        <v>1835.1967718729315</v>
      </c>
      <c r="M238" s="196">
        <v>5887.3689991099618</v>
      </c>
      <c r="N238" s="196">
        <v>0</v>
      </c>
      <c r="O238" s="196">
        <v>0.30672738499999996</v>
      </c>
      <c r="P238" s="196">
        <v>3.2068371050682569</v>
      </c>
      <c r="Q238" s="196">
        <v>25.459301030072712</v>
      </c>
      <c r="R238" s="215" t="s">
        <v>92</v>
      </c>
    </row>
    <row r="239" spans="1:18">
      <c r="A239" s="195" t="s">
        <v>99</v>
      </c>
      <c r="B239" s="196">
        <v>7764.7614459923188</v>
      </c>
      <c r="C239" s="196">
        <v>519.92923998840104</v>
      </c>
      <c r="D239" s="196">
        <v>6489.7284240143326</v>
      </c>
      <c r="E239" s="196">
        <v>694.33511513502219</v>
      </c>
      <c r="F239" s="196">
        <v>0</v>
      </c>
      <c r="G239" s="196">
        <v>60.768666854562689</v>
      </c>
      <c r="H239" s="196">
        <v>59.775913574562686</v>
      </c>
      <c r="I239" s="196">
        <v>0</v>
      </c>
      <c r="J239" s="196">
        <v>0</v>
      </c>
      <c r="K239" s="196">
        <v>0</v>
      </c>
      <c r="L239" s="196">
        <v>0</v>
      </c>
      <c r="M239" s="196">
        <v>0</v>
      </c>
      <c r="N239" s="196">
        <v>0</v>
      </c>
      <c r="O239" s="196">
        <v>0</v>
      </c>
      <c r="P239" s="196">
        <v>0.99275328000000029</v>
      </c>
      <c r="Q239" s="196">
        <v>0</v>
      </c>
      <c r="R239" s="215" t="s">
        <v>99</v>
      </c>
    </row>
    <row r="240" spans="1:18">
      <c r="A240" s="195" t="s">
        <v>93</v>
      </c>
      <c r="B240" s="196">
        <v>14400.360035529317</v>
      </c>
      <c r="C240" s="196">
        <v>4.4890681895181057</v>
      </c>
      <c r="D240" s="196">
        <v>6278.7306643572301</v>
      </c>
      <c r="E240" s="196">
        <v>469.38316820883699</v>
      </c>
      <c r="F240" s="196">
        <v>0</v>
      </c>
      <c r="G240" s="196">
        <v>7647.7571347737312</v>
      </c>
      <c r="H240" s="196">
        <v>0</v>
      </c>
      <c r="I240" s="196">
        <v>0</v>
      </c>
      <c r="J240" s="196">
        <v>0</v>
      </c>
      <c r="K240" s="196">
        <v>0</v>
      </c>
      <c r="L240" s="196">
        <v>5801.6948637468431</v>
      </c>
      <c r="M240" s="196">
        <v>1511.8725046960471</v>
      </c>
      <c r="N240" s="196">
        <v>111.25528911256586</v>
      </c>
      <c r="O240" s="196">
        <v>20.100606310701142</v>
      </c>
      <c r="P240" s="196">
        <v>9.3765897488545313</v>
      </c>
      <c r="Q240" s="196">
        <v>193.45728115871879</v>
      </c>
      <c r="R240" s="215" t="s">
        <v>93</v>
      </c>
    </row>
    <row r="241" spans="1:18">
      <c r="A241" s="195" t="s">
        <v>178</v>
      </c>
      <c r="B241" s="196">
        <v>16292.567752701407</v>
      </c>
      <c r="C241" s="196">
        <v>0</v>
      </c>
      <c r="D241" s="196">
        <v>14430.769123131689</v>
      </c>
      <c r="E241" s="196">
        <v>264.14608625852486</v>
      </c>
      <c r="F241" s="196">
        <v>0</v>
      </c>
      <c r="G241" s="196">
        <v>1597.6525433111926</v>
      </c>
      <c r="H241" s="196">
        <v>189.29039298611514</v>
      </c>
      <c r="I241" s="196">
        <v>0</v>
      </c>
      <c r="J241" s="196">
        <v>0</v>
      </c>
      <c r="K241" s="196">
        <v>0</v>
      </c>
      <c r="L241" s="196">
        <v>0</v>
      </c>
      <c r="M241" s="196">
        <v>1376.4048172969315</v>
      </c>
      <c r="N241" s="196">
        <v>0</v>
      </c>
      <c r="O241" s="196">
        <v>0</v>
      </c>
      <c r="P241" s="196">
        <v>31.957333028146255</v>
      </c>
      <c r="Q241" s="196">
        <v>0</v>
      </c>
      <c r="R241" s="215" t="s">
        <v>178</v>
      </c>
    </row>
    <row r="242" spans="1:18">
      <c r="A242" s="195" t="s">
        <v>100</v>
      </c>
      <c r="B242" s="196">
        <v>1569.9897176998797</v>
      </c>
      <c r="C242" s="196">
        <v>3.601202644277202</v>
      </c>
      <c r="D242" s="196">
        <v>553.69690480788324</v>
      </c>
      <c r="E242" s="196">
        <v>286.50393836635385</v>
      </c>
      <c r="F242" s="196">
        <v>0</v>
      </c>
      <c r="G242" s="196">
        <v>726.18767188136553</v>
      </c>
      <c r="H242" s="196">
        <v>252.90864793383309</v>
      </c>
      <c r="I242" s="196">
        <v>0</v>
      </c>
      <c r="J242" s="196">
        <v>0</v>
      </c>
      <c r="K242" s="196">
        <v>17.682226398999997</v>
      </c>
      <c r="L242" s="196">
        <v>0</v>
      </c>
      <c r="M242" s="196">
        <v>0</v>
      </c>
      <c r="N242" s="196">
        <v>0</v>
      </c>
      <c r="O242" s="196">
        <v>451.66014613454263</v>
      </c>
      <c r="P242" s="196">
        <v>3.9366514139898263</v>
      </c>
      <c r="Q242" s="196">
        <v>0</v>
      </c>
      <c r="R242" s="215" t="s">
        <v>100</v>
      </c>
    </row>
    <row r="243" spans="1:18">
      <c r="A243" s="195" t="s">
        <v>7</v>
      </c>
      <c r="B243" s="196">
        <v>10166.02746799829</v>
      </c>
      <c r="C243" s="196">
        <v>1663.7714245945565</v>
      </c>
      <c r="D243" s="196">
        <v>3223.5440597854495</v>
      </c>
      <c r="E243" s="196">
        <v>95.997497963876114</v>
      </c>
      <c r="F243" s="196">
        <v>0</v>
      </c>
      <c r="G243" s="196">
        <v>5182.7144856544073</v>
      </c>
      <c r="H243" s="196">
        <v>931.01643219334619</v>
      </c>
      <c r="I243" s="196">
        <v>0</v>
      </c>
      <c r="J243" s="196">
        <v>0</v>
      </c>
      <c r="K243" s="196">
        <v>37.036728386257799</v>
      </c>
      <c r="L243" s="196">
        <v>0</v>
      </c>
      <c r="M243" s="196">
        <v>3654.9214872244447</v>
      </c>
      <c r="N243" s="196">
        <v>0</v>
      </c>
      <c r="O243" s="196">
        <v>315.2929769511133</v>
      </c>
      <c r="P243" s="196">
        <v>60.435685960220269</v>
      </c>
      <c r="Q243" s="196">
        <v>184.0111749390249</v>
      </c>
      <c r="R243" s="215" t="s">
        <v>7</v>
      </c>
    </row>
    <row r="244" spans="1:18">
      <c r="A244" s="195" t="s">
        <v>8</v>
      </c>
      <c r="B244" s="196">
        <v>8211.107767056963</v>
      </c>
      <c r="C244" s="196">
        <v>7387.3813871961538</v>
      </c>
      <c r="D244" s="196">
        <v>0</v>
      </c>
      <c r="E244" s="196">
        <v>10.580868015781</v>
      </c>
      <c r="F244" s="196">
        <v>0</v>
      </c>
      <c r="G244" s="196">
        <v>813.14551184502909</v>
      </c>
      <c r="H244" s="196">
        <v>783.90455833154567</v>
      </c>
      <c r="I244" s="196">
        <v>0</v>
      </c>
      <c r="J244" s="196">
        <v>0</v>
      </c>
      <c r="K244" s="196">
        <v>0</v>
      </c>
      <c r="L244" s="196">
        <v>0</v>
      </c>
      <c r="M244" s="196">
        <v>29.099041513483389</v>
      </c>
      <c r="N244" s="196">
        <v>0</v>
      </c>
      <c r="O244" s="196">
        <v>0</v>
      </c>
      <c r="P244" s="196">
        <v>0.14191200000000004</v>
      </c>
      <c r="Q244" s="196">
        <v>0</v>
      </c>
      <c r="R244" s="215" t="s">
        <v>8</v>
      </c>
    </row>
    <row r="245" spans="1:18">
      <c r="A245" s="195" t="s">
        <v>9</v>
      </c>
      <c r="B245" s="196">
        <v>4186.1819274355694</v>
      </c>
      <c r="C245" s="196">
        <v>3936.8305089919886</v>
      </c>
      <c r="D245" s="196">
        <v>67.847784628400944</v>
      </c>
      <c r="E245" s="196">
        <v>11.063877462358402</v>
      </c>
      <c r="F245" s="196">
        <v>0</v>
      </c>
      <c r="G245" s="196">
        <v>170.43975635282155</v>
      </c>
      <c r="H245" s="196">
        <v>125.27433683540693</v>
      </c>
      <c r="I245" s="196">
        <v>8.3422524540622423</v>
      </c>
      <c r="J245" s="196">
        <v>0</v>
      </c>
      <c r="K245" s="196">
        <v>0</v>
      </c>
      <c r="L245" s="196">
        <v>0</v>
      </c>
      <c r="M245" s="196">
        <v>33.815999223352385</v>
      </c>
      <c r="N245" s="196">
        <v>0</v>
      </c>
      <c r="O245" s="196">
        <v>0</v>
      </c>
      <c r="P245" s="196">
        <v>3.007167840000001</v>
      </c>
      <c r="Q245" s="196">
        <v>0</v>
      </c>
      <c r="R245" s="215" t="s">
        <v>9</v>
      </c>
    </row>
    <row r="246" spans="1:18">
      <c r="A246" s="195" t="s">
        <v>10</v>
      </c>
      <c r="B246" s="196">
        <v>32362.363745276525</v>
      </c>
      <c r="C246" s="196">
        <v>7713.6435155420049</v>
      </c>
      <c r="D246" s="196">
        <v>17412.432686749631</v>
      </c>
      <c r="E246" s="196">
        <v>1721.5130407804634</v>
      </c>
      <c r="F246" s="196">
        <v>0</v>
      </c>
      <c r="G246" s="196">
        <v>5514.7745022044246</v>
      </c>
      <c r="H246" s="196">
        <v>46.492377224659862</v>
      </c>
      <c r="I246" s="196">
        <v>128.26283917297883</v>
      </c>
      <c r="J246" s="196">
        <v>2409.6900708277717</v>
      </c>
      <c r="K246" s="196">
        <v>198.58938395579759</v>
      </c>
      <c r="L246" s="196">
        <v>0</v>
      </c>
      <c r="M246" s="196">
        <v>1731.0442185442701</v>
      </c>
      <c r="N246" s="196">
        <v>0</v>
      </c>
      <c r="O246" s="196">
        <v>349.99548614636302</v>
      </c>
      <c r="P246" s="196">
        <v>8.2913088480426644</v>
      </c>
      <c r="Q246" s="196">
        <v>642.40881748454024</v>
      </c>
      <c r="R246" s="215" t="s">
        <v>10</v>
      </c>
    </row>
    <row r="247" spans="1:18">
      <c r="A247" s="193" t="s">
        <v>23</v>
      </c>
      <c r="B247" s="194">
        <v>188493.33808120084</v>
      </c>
      <c r="C247" s="194">
        <v>90398.786711493085</v>
      </c>
      <c r="D247" s="194">
        <v>61.218727596597546</v>
      </c>
      <c r="E247" s="194">
        <v>2295.4253689167376</v>
      </c>
      <c r="F247" s="194">
        <v>16128.824302217256</v>
      </c>
      <c r="G247" s="194">
        <v>79609.082970977193</v>
      </c>
      <c r="H247" s="194">
        <v>24022.665838487905</v>
      </c>
      <c r="I247" s="194">
        <v>689.27599315254349</v>
      </c>
      <c r="J247" s="194">
        <v>3077.1809323952561</v>
      </c>
      <c r="K247" s="194">
        <v>1369.6371916221947</v>
      </c>
      <c r="L247" s="194">
        <v>0</v>
      </c>
      <c r="M247" s="194">
        <v>37994.931129798744</v>
      </c>
      <c r="N247" s="194">
        <v>1382.3091727803694</v>
      </c>
      <c r="O247" s="194">
        <v>327.37325792846372</v>
      </c>
      <c r="P247" s="194">
        <v>2328.1972161669637</v>
      </c>
      <c r="Q247" s="194">
        <v>8417.5122386447456</v>
      </c>
      <c r="R247" s="214" t="s">
        <v>23</v>
      </c>
    </row>
    <row r="248" spans="1:18">
      <c r="A248" s="195" t="s">
        <v>12</v>
      </c>
      <c r="B248" s="196">
        <v>53107.935325167935</v>
      </c>
      <c r="C248" s="196">
        <v>42241.928612185686</v>
      </c>
      <c r="D248" s="196">
        <v>0.2689943854150319</v>
      </c>
      <c r="E248" s="196">
        <v>1573.1511119354507</v>
      </c>
      <c r="F248" s="196">
        <v>0</v>
      </c>
      <c r="G248" s="196">
        <v>9292.5866066613908</v>
      </c>
      <c r="H248" s="196">
        <v>4829.8340029467681</v>
      </c>
      <c r="I248" s="196">
        <v>243.98258168890922</v>
      </c>
      <c r="J248" s="196">
        <v>506.50188092090121</v>
      </c>
      <c r="K248" s="196">
        <v>663.83116615967538</v>
      </c>
      <c r="L248" s="196">
        <v>0</v>
      </c>
      <c r="M248" s="196">
        <v>1732.5068702220899</v>
      </c>
      <c r="N248" s="196">
        <v>70.984173615880721</v>
      </c>
      <c r="O248" s="196">
        <v>167.6010806927242</v>
      </c>
      <c r="P248" s="196">
        <v>19.244002401819365</v>
      </c>
      <c r="Q248" s="196">
        <v>1058.1008480126211</v>
      </c>
      <c r="R248" s="215" t="s">
        <v>12</v>
      </c>
    </row>
    <row r="249" spans="1:18">
      <c r="A249" s="195" t="s">
        <v>172</v>
      </c>
      <c r="B249" s="196">
        <v>9924.9742321241865</v>
      </c>
      <c r="C249" s="196">
        <v>1310.662738560964</v>
      </c>
      <c r="D249" s="196">
        <v>0</v>
      </c>
      <c r="E249" s="196">
        <v>27.536023339928452</v>
      </c>
      <c r="F249" s="196">
        <v>0</v>
      </c>
      <c r="G249" s="196">
        <v>8586.7754702232942</v>
      </c>
      <c r="H249" s="196">
        <v>207.61447611139397</v>
      </c>
      <c r="I249" s="196">
        <v>84.081672494231739</v>
      </c>
      <c r="J249" s="196">
        <v>1061.0698131380673</v>
      </c>
      <c r="K249" s="196">
        <v>21.417919902070626</v>
      </c>
      <c r="L249" s="196">
        <v>0</v>
      </c>
      <c r="M249" s="196">
        <v>4475.1011446696457</v>
      </c>
      <c r="N249" s="196">
        <v>611.996307190675</v>
      </c>
      <c r="O249" s="196">
        <v>41.710968014168301</v>
      </c>
      <c r="P249" s="196">
        <v>494.67345018018159</v>
      </c>
      <c r="Q249" s="196">
        <v>1589.1097185228609</v>
      </c>
      <c r="R249" s="215" t="s">
        <v>172</v>
      </c>
    </row>
    <row r="250" spans="1:18">
      <c r="A250" s="195" t="s">
        <v>14</v>
      </c>
      <c r="B250" s="196">
        <v>56168.607720917738</v>
      </c>
      <c r="C250" s="196">
        <v>5666.2718091172237</v>
      </c>
      <c r="D250" s="196">
        <v>60.832584226615168</v>
      </c>
      <c r="E250" s="196">
        <v>65.382116544912492</v>
      </c>
      <c r="F250" s="196">
        <v>16128.824302217256</v>
      </c>
      <c r="G250" s="196">
        <v>34247.296908811732</v>
      </c>
      <c r="H250" s="196">
        <v>723.7215727281839</v>
      </c>
      <c r="I250" s="196">
        <v>103.92358471094543</v>
      </c>
      <c r="J250" s="196">
        <v>0</v>
      </c>
      <c r="K250" s="196">
        <v>410.16083481888023</v>
      </c>
      <c r="L250" s="196">
        <v>0</v>
      </c>
      <c r="M250" s="196">
        <v>26357.719730698693</v>
      </c>
      <c r="N250" s="196">
        <v>699.32869197381353</v>
      </c>
      <c r="O250" s="196">
        <v>9.1759534089412842</v>
      </c>
      <c r="P250" s="196">
        <v>1508.3322873157554</v>
      </c>
      <c r="Q250" s="196">
        <v>4434.934253156518</v>
      </c>
      <c r="R250" s="215" t="s">
        <v>14</v>
      </c>
    </row>
    <row r="251" spans="1:18">
      <c r="A251" s="195" t="s">
        <v>101</v>
      </c>
      <c r="B251" s="196">
        <v>69291.820802990987</v>
      </c>
      <c r="C251" s="196">
        <v>41179.923551629217</v>
      </c>
      <c r="D251" s="196">
        <v>0.11714898456734563</v>
      </c>
      <c r="E251" s="196">
        <v>629.3561170964457</v>
      </c>
      <c r="F251" s="196">
        <v>0</v>
      </c>
      <c r="G251" s="196">
        <v>27482.423985280762</v>
      </c>
      <c r="H251" s="196">
        <v>18261.495786701558</v>
      </c>
      <c r="I251" s="196">
        <v>257.2881542584571</v>
      </c>
      <c r="J251" s="196">
        <v>1509.6092383362873</v>
      </c>
      <c r="K251" s="196">
        <v>274.22727074156813</v>
      </c>
      <c r="L251" s="196">
        <v>0</v>
      </c>
      <c r="M251" s="196">
        <v>5429.6033842083079</v>
      </c>
      <c r="N251" s="196">
        <v>0</v>
      </c>
      <c r="O251" s="196">
        <v>108.88525581262986</v>
      </c>
      <c r="P251" s="196">
        <v>305.9474762692077</v>
      </c>
      <c r="Q251" s="196">
        <v>1335.3674189527455</v>
      </c>
      <c r="R251" s="215" t="s">
        <v>101</v>
      </c>
    </row>
    <row r="252" spans="1:18">
      <c r="A252" s="193" t="s">
        <v>24</v>
      </c>
      <c r="B252" s="194">
        <v>136436.78057838746</v>
      </c>
      <c r="C252" s="194">
        <v>114464.88018716111</v>
      </c>
      <c r="D252" s="194">
        <v>5852.6470458089107</v>
      </c>
      <c r="E252" s="194">
        <v>493.1272372754899</v>
      </c>
      <c r="F252" s="194">
        <v>0</v>
      </c>
      <c r="G252" s="194">
        <v>15626.126108141952</v>
      </c>
      <c r="H252" s="194">
        <v>1597.2106024399795</v>
      </c>
      <c r="I252" s="194">
        <v>1046.4866069965369</v>
      </c>
      <c r="J252" s="194">
        <v>3323.2065748398718</v>
      </c>
      <c r="K252" s="194">
        <v>316.48884723205265</v>
      </c>
      <c r="L252" s="194">
        <v>7144.478197944266</v>
      </c>
      <c r="M252" s="194">
        <v>1030.7142524128601</v>
      </c>
      <c r="N252" s="194">
        <v>0</v>
      </c>
      <c r="O252" s="194">
        <v>300.80499699495397</v>
      </c>
      <c r="P252" s="194">
        <v>109.50404251814548</v>
      </c>
      <c r="Q252" s="194">
        <v>757.231986763284</v>
      </c>
      <c r="R252" s="214" t="s">
        <v>55</v>
      </c>
    </row>
    <row r="253" spans="1:18">
      <c r="A253" s="195" t="s">
        <v>103</v>
      </c>
      <c r="B253" s="196">
        <v>81817.399954165492</v>
      </c>
      <c r="C253" s="196">
        <v>76469.669165971762</v>
      </c>
      <c r="D253" s="196">
        <v>20.254145990618017</v>
      </c>
      <c r="E253" s="196">
        <v>176.57215135525863</v>
      </c>
      <c r="F253" s="196">
        <v>0</v>
      </c>
      <c r="G253" s="196">
        <v>5150.904490847849</v>
      </c>
      <c r="H253" s="196">
        <v>1547.6119561933588</v>
      </c>
      <c r="I253" s="196">
        <v>474.30806870410254</v>
      </c>
      <c r="J253" s="196">
        <v>2177.4933047856821</v>
      </c>
      <c r="K253" s="196">
        <v>76.908548926897524</v>
      </c>
      <c r="L253" s="196">
        <v>0</v>
      </c>
      <c r="M253" s="196">
        <v>611.30062500731481</v>
      </c>
      <c r="N253" s="196">
        <v>0</v>
      </c>
      <c r="O253" s="196">
        <v>55.099141828716675</v>
      </c>
      <c r="P253" s="196">
        <v>32.646333598014181</v>
      </c>
      <c r="Q253" s="196">
        <v>175.53651180376133</v>
      </c>
      <c r="R253" s="215" t="s">
        <v>103</v>
      </c>
    </row>
    <row r="254" spans="1:18">
      <c r="A254" s="195" t="s">
        <v>16</v>
      </c>
      <c r="B254" s="196">
        <v>22970.505186805745</v>
      </c>
      <c r="C254" s="196">
        <v>17331.423227768981</v>
      </c>
      <c r="D254" s="196">
        <v>367.76018777740234</v>
      </c>
      <c r="E254" s="196">
        <v>102.37602955273699</v>
      </c>
      <c r="F254" s="196">
        <v>0</v>
      </c>
      <c r="G254" s="196">
        <v>5168.9457417066269</v>
      </c>
      <c r="H254" s="196">
        <v>49.598646246620675</v>
      </c>
      <c r="I254" s="196">
        <v>552.84668141567306</v>
      </c>
      <c r="J254" s="196">
        <v>317.95240738044049</v>
      </c>
      <c r="K254" s="196">
        <v>30.052495707962365</v>
      </c>
      <c r="L254" s="196">
        <v>4107.9077795675876</v>
      </c>
      <c r="M254" s="196">
        <v>13.950411938896831</v>
      </c>
      <c r="N254" s="196">
        <v>0</v>
      </c>
      <c r="O254" s="196">
        <v>80.746044652948797</v>
      </c>
      <c r="P254" s="196">
        <v>15.891274796497651</v>
      </c>
      <c r="Q254" s="196">
        <v>0</v>
      </c>
      <c r="R254" s="215" t="s">
        <v>16</v>
      </c>
    </row>
    <row r="255" spans="1:18">
      <c r="A255" s="195" t="s">
        <v>179</v>
      </c>
      <c r="B255" s="196">
        <v>31648.875437416216</v>
      </c>
      <c r="C255" s="196">
        <v>20663.787793420357</v>
      </c>
      <c r="D255" s="196">
        <v>5464.6327120408896</v>
      </c>
      <c r="E255" s="196">
        <v>214.17905636749433</v>
      </c>
      <c r="F255" s="196">
        <v>0</v>
      </c>
      <c r="G255" s="196">
        <v>5306.2758755874738</v>
      </c>
      <c r="H255" s="196">
        <v>0</v>
      </c>
      <c r="I255" s="196">
        <v>19.331856876761108</v>
      </c>
      <c r="J255" s="196">
        <v>827.76086267374876</v>
      </c>
      <c r="K255" s="196">
        <v>209.52780259719279</v>
      </c>
      <c r="L255" s="196">
        <v>3036.5704183766779</v>
      </c>
      <c r="M255" s="196">
        <v>405.46321546664842</v>
      </c>
      <c r="N255" s="196">
        <v>0</v>
      </c>
      <c r="O255" s="196">
        <v>164.95981051328846</v>
      </c>
      <c r="P255" s="196">
        <v>60.966434123633647</v>
      </c>
      <c r="Q255" s="196">
        <v>581.6954749595227</v>
      </c>
      <c r="R255" s="215" t="s">
        <v>179</v>
      </c>
    </row>
    <row r="256" spans="1:18">
      <c r="A256" s="193" t="s">
        <v>180</v>
      </c>
      <c r="B256" s="194">
        <v>78800.586926664764</v>
      </c>
      <c r="C256" s="194">
        <v>63510.435725060917</v>
      </c>
      <c r="D256" s="194">
        <v>0</v>
      </c>
      <c r="E256" s="194">
        <v>228.45480733828711</v>
      </c>
      <c r="F256" s="194">
        <v>0</v>
      </c>
      <c r="G256" s="194">
        <v>15061.696394265551</v>
      </c>
      <c r="H256" s="194">
        <v>8499.6856261522516</v>
      </c>
      <c r="I256" s="194">
        <v>314.70996996701876</v>
      </c>
      <c r="J256" s="194">
        <v>2949.1301378463058</v>
      </c>
      <c r="K256" s="194">
        <v>166.59508029770973</v>
      </c>
      <c r="L256" s="194">
        <v>0</v>
      </c>
      <c r="M256" s="194">
        <v>2843.9079983662955</v>
      </c>
      <c r="N256" s="194">
        <v>0</v>
      </c>
      <c r="O256" s="194">
        <v>197.63016052060735</v>
      </c>
      <c r="P256" s="194">
        <v>28.222815951276345</v>
      </c>
      <c r="Q256" s="194">
        <v>61.814605164083822</v>
      </c>
      <c r="R256" s="214" t="s">
        <v>56</v>
      </c>
    </row>
    <row r="257" spans="1:20">
      <c r="A257" s="195" t="s">
        <v>181</v>
      </c>
      <c r="B257" s="196">
        <v>25457.803353524709</v>
      </c>
      <c r="C257" s="196">
        <v>17245.94416403805</v>
      </c>
      <c r="D257" s="196">
        <v>0</v>
      </c>
      <c r="E257" s="196">
        <v>45.041600976837174</v>
      </c>
      <c r="F257" s="196">
        <v>0</v>
      </c>
      <c r="G257" s="196">
        <v>8166.8175885098208</v>
      </c>
      <c r="H257" s="196">
        <v>3757.3197554201502</v>
      </c>
      <c r="I257" s="196">
        <v>61.33692143861191</v>
      </c>
      <c r="J257" s="196">
        <v>2949.1301378463058</v>
      </c>
      <c r="K257" s="196">
        <v>97.375483064720171</v>
      </c>
      <c r="L257" s="196">
        <v>0</v>
      </c>
      <c r="M257" s="196">
        <v>1301.1502241800322</v>
      </c>
      <c r="N257" s="196">
        <v>0</v>
      </c>
      <c r="O257" s="196">
        <v>0</v>
      </c>
      <c r="P257" s="196">
        <v>0.50506656000000016</v>
      </c>
      <c r="Q257" s="196">
        <v>0</v>
      </c>
      <c r="R257" s="215" t="s">
        <v>181</v>
      </c>
    </row>
    <row r="258" spans="1:20">
      <c r="A258" s="195" t="s">
        <v>17</v>
      </c>
      <c r="B258" s="196">
        <v>26772.210372650512</v>
      </c>
      <c r="C258" s="196">
        <v>24299.827296938955</v>
      </c>
      <c r="D258" s="196">
        <v>0</v>
      </c>
      <c r="E258" s="196">
        <v>97.156917825328847</v>
      </c>
      <c r="F258" s="196">
        <v>0</v>
      </c>
      <c r="G258" s="196">
        <v>2375.2261578862258</v>
      </c>
      <c r="H258" s="196">
        <v>584.84386476644545</v>
      </c>
      <c r="I258" s="196">
        <v>211.28197451476092</v>
      </c>
      <c r="J258" s="196">
        <v>0</v>
      </c>
      <c r="K258" s="196">
        <v>57.191203253184895</v>
      </c>
      <c r="L258" s="196">
        <v>0</v>
      </c>
      <c r="M258" s="196">
        <v>1504.967142207558</v>
      </c>
      <c r="N258" s="196">
        <v>0</v>
      </c>
      <c r="O258" s="196">
        <v>0</v>
      </c>
      <c r="P258" s="196">
        <v>16.941973144276346</v>
      </c>
      <c r="Q258" s="196">
        <v>0</v>
      </c>
      <c r="R258" s="215" t="s">
        <v>17</v>
      </c>
    </row>
    <row r="259" spans="1:20">
      <c r="A259" s="195" t="s">
        <v>102</v>
      </c>
      <c r="B259" s="196">
        <v>26455.678002655106</v>
      </c>
      <c r="C259" s="196">
        <v>21876.897605478116</v>
      </c>
      <c r="D259" s="196">
        <v>0</v>
      </c>
      <c r="E259" s="196">
        <v>63.636895286893306</v>
      </c>
      <c r="F259" s="196">
        <v>0</v>
      </c>
      <c r="G259" s="196">
        <v>4515.1435018900975</v>
      </c>
      <c r="H259" s="196">
        <v>4157.5220059656567</v>
      </c>
      <c r="I259" s="196">
        <v>42.091074013645958</v>
      </c>
      <c r="J259" s="196">
        <v>0</v>
      </c>
      <c r="K259" s="196">
        <v>8.7586828803981156</v>
      </c>
      <c r="L259" s="196">
        <v>0</v>
      </c>
      <c r="M259" s="196">
        <v>37.790631978705356</v>
      </c>
      <c r="N259" s="196">
        <v>0</v>
      </c>
      <c r="O259" s="196">
        <v>197.63016052060735</v>
      </c>
      <c r="P259" s="196">
        <v>9.5363413669999986</v>
      </c>
      <c r="Q259" s="196">
        <v>61.814605164083822</v>
      </c>
      <c r="R259" s="215" t="s">
        <v>102</v>
      </c>
    </row>
    <row r="260" spans="1:20">
      <c r="A260" s="195" t="s">
        <v>18</v>
      </c>
      <c r="B260" s="196">
        <v>114.89519783443406</v>
      </c>
      <c r="C260" s="196">
        <v>87.766658605799677</v>
      </c>
      <c r="D260" s="196">
        <v>0</v>
      </c>
      <c r="E260" s="196">
        <v>22.619393249227805</v>
      </c>
      <c r="F260" s="196">
        <v>0</v>
      </c>
      <c r="G260" s="196">
        <v>4.5091459794065694</v>
      </c>
      <c r="H260" s="196">
        <v>0</v>
      </c>
      <c r="I260" s="196">
        <v>0</v>
      </c>
      <c r="J260" s="196">
        <v>0</v>
      </c>
      <c r="K260" s="196">
        <v>3.2697110994065692</v>
      </c>
      <c r="L260" s="196">
        <v>0</v>
      </c>
      <c r="M260" s="196">
        <v>0</v>
      </c>
      <c r="N260" s="196">
        <v>0</v>
      </c>
      <c r="O260" s="196">
        <v>0</v>
      </c>
      <c r="P260" s="196">
        <v>1.2394348800000003</v>
      </c>
      <c r="Q260" s="196">
        <v>0</v>
      </c>
      <c r="R260" s="215" t="s">
        <v>18</v>
      </c>
    </row>
    <row r="262" spans="1:20">
      <c r="A262" s="190" t="s">
        <v>206</v>
      </c>
    </row>
    <row r="263" spans="1:20">
      <c r="A263" s="129"/>
    </row>
    <row r="264" spans="1:20" ht="76.5">
      <c r="A264" s="192" t="s">
        <v>173</v>
      </c>
      <c r="B264" s="192" t="s">
        <v>182</v>
      </c>
      <c r="C264" s="192" t="s">
        <v>183</v>
      </c>
      <c r="D264" s="192" t="s">
        <v>184</v>
      </c>
      <c r="E264" s="192" t="s">
        <v>185</v>
      </c>
      <c r="F264" s="192" t="s">
        <v>186</v>
      </c>
      <c r="G264" s="192" t="s">
        <v>187</v>
      </c>
      <c r="H264" s="192" t="s">
        <v>201</v>
      </c>
      <c r="I264" s="192" t="s">
        <v>188</v>
      </c>
      <c r="J264" s="192" t="s">
        <v>219</v>
      </c>
      <c r="K264" s="192" t="s">
        <v>189</v>
      </c>
      <c r="L264" s="192" t="s">
        <v>190</v>
      </c>
      <c r="M264" s="192" t="s">
        <v>191</v>
      </c>
      <c r="N264" s="192" t="s">
        <v>192</v>
      </c>
      <c r="O264" s="192" t="s">
        <v>193</v>
      </c>
      <c r="P264" s="192" t="s">
        <v>194</v>
      </c>
      <c r="Q264" s="192" t="s">
        <v>195</v>
      </c>
      <c r="R264" s="213" t="s">
        <v>174</v>
      </c>
    </row>
    <row r="265" spans="1:20">
      <c r="A265" s="199" t="s">
        <v>175</v>
      </c>
      <c r="B265" s="194">
        <v>607203.07765784673</v>
      </c>
      <c r="C265" s="194">
        <v>388971.07587738853</v>
      </c>
      <c r="D265" s="194">
        <v>48475.141213601011</v>
      </c>
      <c r="E265" s="194">
        <v>3461.4348342259723</v>
      </c>
      <c r="F265" s="194">
        <v>15673.887022022394</v>
      </c>
      <c r="G265" s="194">
        <v>150621.5387138387</v>
      </c>
      <c r="H265" s="194">
        <v>35435.238073481705</v>
      </c>
      <c r="I265" s="194">
        <v>2360.1079741626231</v>
      </c>
      <c r="J265" s="194">
        <v>14080.760470878582</v>
      </c>
      <c r="K265" s="194">
        <v>2115.5524488652918</v>
      </c>
      <c r="L265" s="194">
        <v>14204.358078818492</v>
      </c>
      <c r="M265" s="194">
        <v>59295.430098565739</v>
      </c>
      <c r="N265" s="194">
        <v>1519.9976461791593</v>
      </c>
      <c r="O265" s="194">
        <v>5047.1401647994953</v>
      </c>
      <c r="P265" s="194">
        <v>6051.675040222899</v>
      </c>
      <c r="Q265" s="194">
        <v>10511.2787178647</v>
      </c>
      <c r="R265" s="214" t="s">
        <v>176</v>
      </c>
      <c r="T265" s="158"/>
    </row>
    <row r="266" spans="1:20">
      <c r="A266" s="199" t="s">
        <v>21</v>
      </c>
      <c r="B266" s="194">
        <v>112653.14292742267</v>
      </c>
      <c r="C266" s="194">
        <v>101796.1620137967</v>
      </c>
      <c r="D266" s="194">
        <v>2.7471148615352803E-3</v>
      </c>
      <c r="E266" s="194">
        <v>18.652768810144586</v>
      </c>
      <c r="F266" s="194">
        <v>0</v>
      </c>
      <c r="G266" s="194">
        <v>10838.325397700954</v>
      </c>
      <c r="H266" s="194">
        <v>302.28122977542461</v>
      </c>
      <c r="I266" s="194">
        <v>127.3930696310787</v>
      </c>
      <c r="J266" s="194">
        <v>0</v>
      </c>
      <c r="K266" s="194">
        <v>39.478488766872957</v>
      </c>
      <c r="L266" s="194">
        <v>545.8566239999999</v>
      </c>
      <c r="M266" s="194">
        <v>5712.2486261051354</v>
      </c>
      <c r="N266" s="194">
        <v>0</v>
      </c>
      <c r="O266" s="194">
        <v>545.51003828703074</v>
      </c>
      <c r="P266" s="194">
        <v>3468.9578645797451</v>
      </c>
      <c r="Q266" s="194">
        <v>96.599456555667558</v>
      </c>
      <c r="R266" s="214" t="s">
        <v>52</v>
      </c>
      <c r="T266" s="158"/>
    </row>
    <row r="267" spans="1:20">
      <c r="A267" s="200" t="s">
        <v>96</v>
      </c>
      <c r="B267" s="196">
        <v>36625.082071682074</v>
      </c>
      <c r="C267" s="196">
        <v>36263.477608507834</v>
      </c>
      <c r="D267" s="196">
        <v>0</v>
      </c>
      <c r="E267" s="196">
        <v>1.5989721751646169</v>
      </c>
      <c r="F267" s="196">
        <v>0</v>
      </c>
      <c r="G267" s="196">
        <v>360.00549099907863</v>
      </c>
      <c r="H267" s="196">
        <v>0</v>
      </c>
      <c r="I267" s="196">
        <v>0</v>
      </c>
      <c r="J267" s="196">
        <v>0</v>
      </c>
      <c r="K267" s="196">
        <v>15.905894679078674</v>
      </c>
      <c r="L267" s="196">
        <v>0</v>
      </c>
      <c r="M267" s="196">
        <v>0</v>
      </c>
      <c r="N267" s="196">
        <v>0</v>
      </c>
      <c r="O267" s="196">
        <v>0</v>
      </c>
      <c r="P267" s="196">
        <v>344.09959631999993</v>
      </c>
      <c r="Q267" s="196">
        <v>0</v>
      </c>
      <c r="R267" s="215" t="s">
        <v>96</v>
      </c>
      <c r="T267" s="158"/>
    </row>
    <row r="268" spans="1:20">
      <c r="A268" s="200" t="s">
        <v>2</v>
      </c>
      <c r="B268" s="196">
        <v>242.27165404091659</v>
      </c>
      <c r="C268" s="196">
        <v>0</v>
      </c>
      <c r="D268" s="196">
        <v>0</v>
      </c>
      <c r="E268" s="196">
        <v>0.5164264477089352</v>
      </c>
      <c r="F268" s="196">
        <v>0</v>
      </c>
      <c r="G268" s="196">
        <v>241.75522759320765</v>
      </c>
      <c r="H268" s="196">
        <v>0</v>
      </c>
      <c r="I268" s="196">
        <v>7.0647873200356024</v>
      </c>
      <c r="J268" s="196">
        <v>0</v>
      </c>
      <c r="K268" s="196">
        <v>0</v>
      </c>
      <c r="L268" s="196">
        <v>0</v>
      </c>
      <c r="M268" s="196">
        <v>0</v>
      </c>
      <c r="N268" s="196">
        <v>0</v>
      </c>
      <c r="O268" s="196">
        <v>0</v>
      </c>
      <c r="P268" s="196">
        <v>234.69044027317204</v>
      </c>
      <c r="Q268" s="196">
        <v>0</v>
      </c>
      <c r="R268" s="215" t="s">
        <v>2</v>
      </c>
      <c r="T268" s="158"/>
    </row>
    <row r="269" spans="1:20">
      <c r="A269" s="200" t="s">
        <v>3</v>
      </c>
      <c r="B269" s="196">
        <v>8873.5474969711468</v>
      </c>
      <c r="C269" s="196">
        <v>888.7283084271894</v>
      </c>
      <c r="D269" s="196">
        <v>0</v>
      </c>
      <c r="E269" s="196">
        <v>0.95009158652199921</v>
      </c>
      <c r="F269" s="196">
        <v>0</v>
      </c>
      <c r="G269" s="196">
        <v>7983.8690969574354</v>
      </c>
      <c r="H269" s="196">
        <v>11.913865047482023</v>
      </c>
      <c r="I269" s="196">
        <v>47.315951171760652</v>
      </c>
      <c r="J269" s="196">
        <v>0</v>
      </c>
      <c r="K269" s="196">
        <v>0</v>
      </c>
      <c r="L269" s="196">
        <v>0</v>
      </c>
      <c r="M269" s="196">
        <v>5712.2486261051354</v>
      </c>
      <c r="N269" s="196">
        <v>0</v>
      </c>
      <c r="O269" s="196">
        <v>96.800192513937162</v>
      </c>
      <c r="P269" s="196">
        <v>2098.8996535440383</v>
      </c>
      <c r="Q269" s="196">
        <v>16.690808575082393</v>
      </c>
      <c r="R269" s="215" t="s">
        <v>3</v>
      </c>
      <c r="T269" s="158"/>
    </row>
    <row r="270" spans="1:20">
      <c r="A270" s="200" t="s">
        <v>4</v>
      </c>
      <c r="B270" s="196">
        <v>301.89694481555949</v>
      </c>
      <c r="C270" s="196">
        <v>0</v>
      </c>
      <c r="D270" s="196">
        <v>0</v>
      </c>
      <c r="E270" s="196">
        <v>0.43874781555938303</v>
      </c>
      <c r="F270" s="196">
        <v>0</v>
      </c>
      <c r="G270" s="196">
        <v>301.4581970000001</v>
      </c>
      <c r="H270" s="196">
        <v>0</v>
      </c>
      <c r="I270" s="196">
        <v>0</v>
      </c>
      <c r="J270" s="196">
        <v>0</v>
      </c>
      <c r="K270" s="196">
        <v>0</v>
      </c>
      <c r="L270" s="196">
        <v>0</v>
      </c>
      <c r="M270" s="196">
        <v>0</v>
      </c>
      <c r="N270" s="196">
        <v>0</v>
      </c>
      <c r="O270" s="196">
        <v>0</v>
      </c>
      <c r="P270" s="196">
        <v>301.4581970000001</v>
      </c>
      <c r="Q270" s="196">
        <v>0</v>
      </c>
      <c r="R270" s="215" t="s">
        <v>4</v>
      </c>
      <c r="T270" s="158"/>
    </row>
    <row r="271" spans="1:20">
      <c r="A271" s="200" t="s">
        <v>90</v>
      </c>
      <c r="B271" s="196">
        <v>54141.615005587861</v>
      </c>
      <c r="C271" s="196">
        <v>52499.778854207405</v>
      </c>
      <c r="D271" s="196">
        <v>2.7471148615352803E-3</v>
      </c>
      <c r="E271" s="196">
        <v>3.4910040355712559</v>
      </c>
      <c r="F271" s="196">
        <v>0</v>
      </c>
      <c r="G271" s="196">
        <v>1638.3424002300269</v>
      </c>
      <c r="H271" s="196">
        <v>29.665523968230239</v>
      </c>
      <c r="I271" s="196">
        <v>73.012331139282438</v>
      </c>
      <c r="J271" s="196">
        <v>0</v>
      </c>
      <c r="K271" s="196">
        <v>22.889126048620671</v>
      </c>
      <c r="L271" s="196">
        <v>545.8566239999999</v>
      </c>
      <c r="M271" s="196">
        <v>0</v>
      </c>
      <c r="N271" s="196">
        <v>0</v>
      </c>
      <c r="O271" s="196">
        <v>448.70984577309355</v>
      </c>
      <c r="P271" s="196">
        <v>438.30030132021494</v>
      </c>
      <c r="Q271" s="196">
        <v>79.908647980585172</v>
      </c>
      <c r="R271" s="215" t="s">
        <v>90</v>
      </c>
      <c r="T271" s="158"/>
    </row>
    <row r="272" spans="1:20">
      <c r="A272" s="200" t="s">
        <v>91</v>
      </c>
      <c r="B272" s="196">
        <v>3161.0281683411717</v>
      </c>
      <c r="C272" s="196">
        <v>3103.2558585000106</v>
      </c>
      <c r="D272" s="196">
        <v>0</v>
      </c>
      <c r="E272" s="196">
        <v>6.6045365188420426</v>
      </c>
      <c r="F272" s="196">
        <v>0</v>
      </c>
      <c r="G272" s="196">
        <v>51.167773322319213</v>
      </c>
      <c r="H272" s="196">
        <v>0</v>
      </c>
      <c r="I272" s="196">
        <v>0</v>
      </c>
      <c r="J272" s="196">
        <v>0</v>
      </c>
      <c r="K272" s="196">
        <v>0</v>
      </c>
      <c r="L272" s="196">
        <v>0</v>
      </c>
      <c r="M272" s="196">
        <v>0</v>
      </c>
      <c r="N272" s="196">
        <v>0</v>
      </c>
      <c r="O272" s="196">
        <v>0</v>
      </c>
      <c r="P272" s="196">
        <v>51.167773322319213</v>
      </c>
      <c r="Q272" s="196">
        <v>0</v>
      </c>
      <c r="R272" s="215" t="s">
        <v>91</v>
      </c>
      <c r="T272" s="158"/>
    </row>
    <row r="273" spans="1:20">
      <c r="A273" s="200" t="s">
        <v>177</v>
      </c>
      <c r="B273" s="196">
        <v>9307.7015859839339</v>
      </c>
      <c r="C273" s="196">
        <v>9040.9213841542714</v>
      </c>
      <c r="D273" s="196">
        <v>0</v>
      </c>
      <c r="E273" s="196">
        <v>5.0529902307763557</v>
      </c>
      <c r="F273" s="196">
        <v>0</v>
      </c>
      <c r="G273" s="196">
        <v>261.72721159888596</v>
      </c>
      <c r="H273" s="196">
        <v>260.70184075971235</v>
      </c>
      <c r="I273" s="196">
        <v>0</v>
      </c>
      <c r="J273" s="196">
        <v>0</v>
      </c>
      <c r="K273" s="196">
        <v>0.68346803917361387</v>
      </c>
      <c r="L273" s="196">
        <v>0</v>
      </c>
      <c r="M273" s="196">
        <v>0</v>
      </c>
      <c r="N273" s="196">
        <v>0</v>
      </c>
      <c r="O273" s="196">
        <v>0</v>
      </c>
      <c r="P273" s="196">
        <v>0.34190279999999995</v>
      </c>
      <c r="Q273" s="196">
        <v>0</v>
      </c>
      <c r="R273" s="215" t="s">
        <v>177</v>
      </c>
      <c r="T273" s="158"/>
    </row>
    <row r="274" spans="1:20">
      <c r="A274" s="199" t="s">
        <v>22</v>
      </c>
      <c r="B274" s="194">
        <v>96413.550953151251</v>
      </c>
      <c r="C274" s="194">
        <v>18104.616566958273</v>
      </c>
      <c r="D274" s="194">
        <v>42447.814146102231</v>
      </c>
      <c r="E274" s="194">
        <v>2107.2109970158126</v>
      </c>
      <c r="F274" s="194">
        <v>0</v>
      </c>
      <c r="G274" s="194">
        <v>33753.90924307493</v>
      </c>
      <c r="H274" s="194">
        <v>2333.7134126199435</v>
      </c>
      <c r="I274" s="194">
        <v>138.21127204446731</v>
      </c>
      <c r="J274" s="194">
        <v>4313.2607803073606</v>
      </c>
      <c r="K274" s="194">
        <v>416.69343827433272</v>
      </c>
      <c r="L274" s="194">
        <v>7453.5397934303119</v>
      </c>
      <c r="M274" s="194">
        <v>14447.332021956112</v>
      </c>
      <c r="N274" s="194">
        <v>93.302386069898091</v>
      </c>
      <c r="O274" s="194">
        <v>3450.29579150677</v>
      </c>
      <c r="P274" s="194">
        <v>164.06320254332522</v>
      </c>
      <c r="Q274" s="194">
        <v>943.4971443224166</v>
      </c>
      <c r="R274" s="214" t="s">
        <v>53</v>
      </c>
      <c r="T274" s="158"/>
    </row>
    <row r="275" spans="1:20">
      <c r="A275" s="200" t="s">
        <v>92</v>
      </c>
      <c r="B275" s="196">
        <v>13209.432554643645</v>
      </c>
      <c r="C275" s="196">
        <v>2429.5325544871139</v>
      </c>
      <c r="D275" s="196">
        <v>1017.3586507617092</v>
      </c>
      <c r="E275" s="196">
        <v>6.9328098739081767</v>
      </c>
      <c r="F275" s="196">
        <v>0</v>
      </c>
      <c r="G275" s="196">
        <v>9755.6085395209138</v>
      </c>
      <c r="H275" s="196">
        <v>10.484201241784179</v>
      </c>
      <c r="I275" s="196">
        <v>0</v>
      </c>
      <c r="J275" s="196">
        <v>1669.2257482178115</v>
      </c>
      <c r="K275" s="196">
        <v>157.53419173315362</v>
      </c>
      <c r="L275" s="196">
        <v>1555.3828274261546</v>
      </c>
      <c r="M275" s="196">
        <v>5917.4015251029587</v>
      </c>
      <c r="N275" s="196">
        <v>0</v>
      </c>
      <c r="O275" s="196">
        <v>413.87472799400007</v>
      </c>
      <c r="P275" s="196">
        <v>3.7372910118456764</v>
      </c>
      <c r="Q275" s="196">
        <v>27.968026793204807</v>
      </c>
      <c r="R275" s="215" t="s">
        <v>92</v>
      </c>
      <c r="T275" s="158"/>
    </row>
    <row r="276" spans="1:20">
      <c r="A276" s="200" t="s">
        <v>99</v>
      </c>
      <c r="B276" s="196">
        <v>7067.5387664269429</v>
      </c>
      <c r="C276" s="196">
        <v>606.33259319235196</v>
      </c>
      <c r="D276" s="196">
        <v>5723.5685031009743</v>
      </c>
      <c r="E276" s="196">
        <v>677.47986396268141</v>
      </c>
      <c r="F276" s="196">
        <v>0</v>
      </c>
      <c r="G276" s="196">
        <v>60.157806170935288</v>
      </c>
      <c r="H276" s="196">
        <v>58.657914170935285</v>
      </c>
      <c r="I276" s="196">
        <v>0</v>
      </c>
      <c r="J276" s="196">
        <v>0</v>
      </c>
      <c r="K276" s="196">
        <v>0</v>
      </c>
      <c r="L276" s="196">
        <v>0</v>
      </c>
      <c r="M276" s="196">
        <v>0</v>
      </c>
      <c r="N276" s="196">
        <v>0</v>
      </c>
      <c r="O276" s="196">
        <v>0</v>
      </c>
      <c r="P276" s="196">
        <v>1.499892</v>
      </c>
      <c r="Q276" s="196">
        <v>0</v>
      </c>
      <c r="R276" s="215" t="s">
        <v>99</v>
      </c>
      <c r="T276" s="158"/>
    </row>
    <row r="277" spans="1:20">
      <c r="A277" s="200" t="s">
        <v>93</v>
      </c>
      <c r="B277" s="196">
        <v>12960.519225794302</v>
      </c>
      <c r="C277" s="196">
        <v>1.0227041782585433</v>
      </c>
      <c r="D277" s="196">
        <v>5828.2747016098292</v>
      </c>
      <c r="E277" s="196">
        <v>65.624662440508672</v>
      </c>
      <c r="F277" s="196">
        <v>0</v>
      </c>
      <c r="G277" s="196">
        <v>7065.5971575657049</v>
      </c>
      <c r="H277" s="196">
        <v>0</v>
      </c>
      <c r="I277" s="196">
        <v>0</v>
      </c>
      <c r="J277" s="196">
        <v>0</v>
      </c>
      <c r="K277" s="196">
        <v>0</v>
      </c>
      <c r="L277" s="196">
        <v>5898.1569660041578</v>
      </c>
      <c r="M277" s="196">
        <v>847.11696486300366</v>
      </c>
      <c r="N277" s="196">
        <v>93.302386069898091</v>
      </c>
      <c r="O277" s="196">
        <v>47.408254602224702</v>
      </c>
      <c r="P277" s="196">
        <v>11.296691310799917</v>
      </c>
      <c r="Q277" s="196">
        <v>168.31589471561992</v>
      </c>
      <c r="R277" s="215" t="s">
        <v>93</v>
      </c>
      <c r="T277" s="158"/>
    </row>
    <row r="278" spans="1:20">
      <c r="A278" s="200" t="s">
        <v>178</v>
      </c>
      <c r="B278" s="196">
        <v>16068.923091985482</v>
      </c>
      <c r="C278" s="196">
        <v>0</v>
      </c>
      <c r="D278" s="196">
        <v>14143.493069636495</v>
      </c>
      <c r="E278" s="196">
        <v>195.80760559967837</v>
      </c>
      <c r="F278" s="196">
        <v>0</v>
      </c>
      <c r="G278" s="196">
        <v>1729.6224167493083</v>
      </c>
      <c r="H278" s="196">
        <v>185.75006154129505</v>
      </c>
      <c r="I278" s="196">
        <v>0</v>
      </c>
      <c r="J278" s="196">
        <v>0</v>
      </c>
      <c r="K278" s="196">
        <v>0</v>
      </c>
      <c r="L278" s="196">
        <v>0</v>
      </c>
      <c r="M278" s="196">
        <v>1508.839688624704</v>
      </c>
      <c r="N278" s="196">
        <v>0</v>
      </c>
      <c r="O278" s="196">
        <v>0</v>
      </c>
      <c r="P278" s="196">
        <v>35.032666583308973</v>
      </c>
      <c r="Q278" s="196">
        <v>0</v>
      </c>
      <c r="R278" s="215" t="s">
        <v>178</v>
      </c>
      <c r="T278" s="158"/>
    </row>
    <row r="279" spans="1:20">
      <c r="A279" s="200" t="s">
        <v>100</v>
      </c>
      <c r="B279" s="196">
        <v>1839.9572411194122</v>
      </c>
      <c r="C279" s="196">
        <v>0.80628153276873049</v>
      </c>
      <c r="D279" s="196">
        <v>568.70207529569507</v>
      </c>
      <c r="E279" s="196">
        <v>67.311519818377008</v>
      </c>
      <c r="F279" s="196">
        <v>0</v>
      </c>
      <c r="G279" s="196">
        <v>1203.1373644725713</v>
      </c>
      <c r="H279" s="196">
        <v>250.05750566950704</v>
      </c>
      <c r="I279" s="196">
        <v>0</v>
      </c>
      <c r="J279" s="196">
        <v>0</v>
      </c>
      <c r="K279" s="196">
        <v>1.0438420961924286</v>
      </c>
      <c r="L279" s="196">
        <v>0</v>
      </c>
      <c r="M279" s="196">
        <v>0</v>
      </c>
      <c r="N279" s="196">
        <v>0</v>
      </c>
      <c r="O279" s="196">
        <v>951.51935190687198</v>
      </c>
      <c r="P279" s="196">
        <v>0.51666480000000004</v>
      </c>
      <c r="Q279" s="196">
        <v>0</v>
      </c>
      <c r="R279" s="215" t="s">
        <v>100</v>
      </c>
      <c r="T279" s="158"/>
    </row>
    <row r="280" spans="1:20">
      <c r="A280" s="200" t="s">
        <v>7</v>
      </c>
      <c r="B280" s="196">
        <v>10572.056295860681</v>
      </c>
      <c r="C280" s="196">
        <v>1241.0088022586112</v>
      </c>
      <c r="D280" s="196">
        <v>3264.8816826368911</v>
      </c>
      <c r="E280" s="196">
        <v>34.714443025523693</v>
      </c>
      <c r="F280" s="196">
        <v>0</v>
      </c>
      <c r="G280" s="196">
        <v>6031.4513679396541</v>
      </c>
      <c r="H280" s="196">
        <v>895.19871658570696</v>
      </c>
      <c r="I280" s="196">
        <v>0</v>
      </c>
      <c r="J280" s="196">
        <v>0</v>
      </c>
      <c r="K280" s="196">
        <v>0.17633475410679236</v>
      </c>
      <c r="L280" s="196">
        <v>0</v>
      </c>
      <c r="M280" s="196">
        <v>3846.037249700601</v>
      </c>
      <c r="N280" s="196">
        <v>0</v>
      </c>
      <c r="O280" s="196">
        <v>1095.4850153283085</v>
      </c>
      <c r="P280" s="196">
        <v>96.950569957370647</v>
      </c>
      <c r="Q280" s="196">
        <v>97.603481613559268</v>
      </c>
      <c r="R280" s="215" t="s">
        <v>7</v>
      </c>
      <c r="T280" s="158"/>
    </row>
    <row r="281" spans="1:20">
      <c r="A281" s="200" t="s">
        <v>8</v>
      </c>
      <c r="B281" s="196">
        <v>5949.5814953466152</v>
      </c>
      <c r="C281" s="196">
        <v>5144.9838361037773</v>
      </c>
      <c r="D281" s="196">
        <v>0</v>
      </c>
      <c r="E281" s="196">
        <v>3.52473123242113</v>
      </c>
      <c r="F281" s="196">
        <v>0</v>
      </c>
      <c r="G281" s="196">
        <v>801.0729280104166</v>
      </c>
      <c r="H281" s="196">
        <v>770.64350954944848</v>
      </c>
      <c r="I281" s="196">
        <v>0</v>
      </c>
      <c r="J281" s="196">
        <v>0</v>
      </c>
      <c r="K281" s="196">
        <v>0</v>
      </c>
      <c r="L281" s="196">
        <v>0</v>
      </c>
      <c r="M281" s="196">
        <v>30.188518460968147</v>
      </c>
      <c r="N281" s="196">
        <v>0</v>
      </c>
      <c r="O281" s="196">
        <v>0</v>
      </c>
      <c r="P281" s="196">
        <v>0.2409</v>
      </c>
      <c r="Q281" s="196">
        <v>0</v>
      </c>
      <c r="R281" s="215" t="s">
        <v>8</v>
      </c>
      <c r="T281" s="158"/>
    </row>
    <row r="282" spans="1:20">
      <c r="A282" s="200" t="s">
        <v>9</v>
      </c>
      <c r="B282" s="196">
        <v>2834.1962782328783</v>
      </c>
      <c r="C282" s="196">
        <v>2587.7613564767171</v>
      </c>
      <c r="D282" s="196">
        <v>79.685222354842395</v>
      </c>
      <c r="E282" s="196">
        <v>3.5312421649781029</v>
      </c>
      <c r="F282" s="196">
        <v>0</v>
      </c>
      <c r="G282" s="196">
        <v>163.2184572363401</v>
      </c>
      <c r="H282" s="196">
        <v>117.29868172831752</v>
      </c>
      <c r="I282" s="196">
        <v>8.3422524540622423</v>
      </c>
      <c r="J282" s="196">
        <v>0</v>
      </c>
      <c r="K282" s="196">
        <v>0</v>
      </c>
      <c r="L282" s="196">
        <v>0</v>
      </c>
      <c r="M282" s="196">
        <v>32.896266653960339</v>
      </c>
      <c r="N282" s="196">
        <v>0</v>
      </c>
      <c r="O282" s="196">
        <v>0</v>
      </c>
      <c r="P282" s="196">
        <v>4.6812564000000005</v>
      </c>
      <c r="Q282" s="196">
        <v>0</v>
      </c>
      <c r="R282" s="215" t="s">
        <v>9</v>
      </c>
      <c r="T282" s="158"/>
    </row>
    <row r="283" spans="1:20">
      <c r="A283" s="200" t="s">
        <v>10</v>
      </c>
      <c r="B283" s="196">
        <v>25911.34600374131</v>
      </c>
      <c r="C283" s="196">
        <v>6093.1684387286732</v>
      </c>
      <c r="D283" s="196">
        <v>11821.8502407058</v>
      </c>
      <c r="E283" s="196">
        <v>1052.2841188977359</v>
      </c>
      <c r="F283" s="196">
        <v>0</v>
      </c>
      <c r="G283" s="196">
        <v>6944.0432054091007</v>
      </c>
      <c r="H283" s="196">
        <v>45.622822132949658</v>
      </c>
      <c r="I283" s="196">
        <v>129.86901959040506</v>
      </c>
      <c r="J283" s="196">
        <v>2644.0350320895495</v>
      </c>
      <c r="K283" s="196">
        <v>257.93906969087988</v>
      </c>
      <c r="L283" s="196">
        <v>0</v>
      </c>
      <c r="M283" s="196">
        <v>2264.8518085499177</v>
      </c>
      <c r="N283" s="196">
        <v>0</v>
      </c>
      <c r="O283" s="196">
        <v>942.00844167536479</v>
      </c>
      <c r="P283" s="196">
        <v>10.10727048</v>
      </c>
      <c r="Q283" s="196">
        <v>649.60974120003254</v>
      </c>
      <c r="R283" s="215" t="s">
        <v>10</v>
      </c>
      <c r="T283" s="158"/>
    </row>
    <row r="284" spans="1:20">
      <c r="A284" s="199" t="s">
        <v>23</v>
      </c>
      <c r="B284" s="194">
        <v>177349.56985615252</v>
      </c>
      <c r="C284" s="194">
        <v>82525.479164110526</v>
      </c>
      <c r="D284" s="194">
        <v>52.151341807052951</v>
      </c>
      <c r="E284" s="194">
        <v>1126.4528264931225</v>
      </c>
      <c r="F284" s="194">
        <v>15673.887022022394</v>
      </c>
      <c r="G284" s="194">
        <v>77971.59950171948</v>
      </c>
      <c r="H284" s="194">
        <v>23105.954816096291</v>
      </c>
      <c r="I284" s="194">
        <v>733.0375100396044</v>
      </c>
      <c r="J284" s="194">
        <v>3361.4585714858877</v>
      </c>
      <c r="K284" s="194">
        <v>1255.5413114491298</v>
      </c>
      <c r="L284" s="194">
        <v>0</v>
      </c>
      <c r="M284" s="194">
        <v>36615.699580622248</v>
      </c>
      <c r="N284" s="194">
        <v>1426.6952601092612</v>
      </c>
      <c r="O284" s="194">
        <v>504.70491621819258</v>
      </c>
      <c r="P284" s="194">
        <v>2264.1743637579902</v>
      </c>
      <c r="Q284" s="194">
        <v>8704.3331719408616</v>
      </c>
      <c r="R284" s="214" t="s">
        <v>23</v>
      </c>
      <c r="T284" s="158"/>
    </row>
    <row r="285" spans="1:20">
      <c r="A285" s="200" t="s">
        <v>12</v>
      </c>
      <c r="B285" s="196">
        <v>44238.96344502944</v>
      </c>
      <c r="C285" s="196">
        <v>34946.682506469522</v>
      </c>
      <c r="D285" s="196">
        <v>0.2689943854150319</v>
      </c>
      <c r="E285" s="196">
        <v>816.80037426809372</v>
      </c>
      <c r="F285" s="196">
        <v>0</v>
      </c>
      <c r="G285" s="196">
        <v>8475.2115699064125</v>
      </c>
      <c r="H285" s="196">
        <v>4570.0402454083551</v>
      </c>
      <c r="I285" s="196">
        <v>244.55156394478774</v>
      </c>
      <c r="J285" s="196">
        <v>542.3590553662691</v>
      </c>
      <c r="K285" s="196">
        <v>700.66786942438739</v>
      </c>
      <c r="L285" s="196">
        <v>0</v>
      </c>
      <c r="M285" s="196">
        <v>946.30524501695754</v>
      </c>
      <c r="N285" s="196">
        <v>78.724436342182088</v>
      </c>
      <c r="O285" s="196">
        <v>162.58090807514964</v>
      </c>
      <c r="P285" s="196">
        <v>27.664332678026163</v>
      </c>
      <c r="Q285" s="196">
        <v>1202.317913650297</v>
      </c>
      <c r="R285" s="215" t="s">
        <v>12</v>
      </c>
      <c r="T285" s="158"/>
    </row>
    <row r="286" spans="1:20">
      <c r="A286" s="200" t="s">
        <v>172</v>
      </c>
      <c r="B286" s="196">
        <v>10755.178397209533</v>
      </c>
      <c r="C286" s="196">
        <v>1931.8508894114407</v>
      </c>
      <c r="D286" s="196">
        <v>0</v>
      </c>
      <c r="E286" s="196">
        <v>8.4331913452542313</v>
      </c>
      <c r="F286" s="196">
        <v>0</v>
      </c>
      <c r="G286" s="196">
        <v>8814.8943164528373</v>
      </c>
      <c r="H286" s="196">
        <v>182.62098424034542</v>
      </c>
      <c r="I286" s="196">
        <v>97.710193360866555</v>
      </c>
      <c r="J286" s="196">
        <v>1273.1831044659364</v>
      </c>
      <c r="K286" s="196">
        <v>21.837435418999842</v>
      </c>
      <c r="L286" s="196">
        <v>0</v>
      </c>
      <c r="M286" s="196">
        <v>4249.9081632109901</v>
      </c>
      <c r="N286" s="196">
        <v>668.32664794046605</v>
      </c>
      <c r="O286" s="196">
        <v>223.33501591880025</v>
      </c>
      <c r="P286" s="196">
        <v>448.89491406021949</v>
      </c>
      <c r="Q286" s="196">
        <v>1649.0778578362128</v>
      </c>
      <c r="R286" s="215" t="s">
        <v>172</v>
      </c>
      <c r="T286" s="158"/>
    </row>
    <row r="287" spans="1:20">
      <c r="A287" s="200" t="s">
        <v>14</v>
      </c>
      <c r="B287" s="196">
        <v>55380.439175325766</v>
      </c>
      <c r="C287" s="196">
        <v>5732.4526978439144</v>
      </c>
      <c r="D287" s="196">
        <v>51.831234562536629</v>
      </c>
      <c r="E287" s="196">
        <v>22.799385859858827</v>
      </c>
      <c r="F287" s="196">
        <v>15673.887022022394</v>
      </c>
      <c r="G287" s="196">
        <v>33899.468835037063</v>
      </c>
      <c r="H287" s="196">
        <v>615.42354379508379</v>
      </c>
      <c r="I287" s="196">
        <v>107.35840872092845</v>
      </c>
      <c r="J287" s="196">
        <v>0</v>
      </c>
      <c r="K287" s="196">
        <v>298.52839958978285</v>
      </c>
      <c r="L287" s="196">
        <v>0</v>
      </c>
      <c r="M287" s="196">
        <v>26247.656419289669</v>
      </c>
      <c r="N287" s="196">
        <v>679.64417582661326</v>
      </c>
      <c r="O287" s="196">
        <v>9.2533186609952285</v>
      </c>
      <c r="P287" s="196">
        <v>1425.0287894877574</v>
      </c>
      <c r="Q287" s="196">
        <v>4516.5757796662338</v>
      </c>
      <c r="R287" s="215" t="s">
        <v>14</v>
      </c>
      <c r="T287" s="158"/>
    </row>
    <row r="288" spans="1:20">
      <c r="A288" s="200" t="s">
        <v>101</v>
      </c>
      <c r="B288" s="196">
        <v>66974.9888385878</v>
      </c>
      <c r="C288" s="196">
        <v>39914.493070385637</v>
      </c>
      <c r="D288" s="196">
        <v>5.1112859101289328E-2</v>
      </c>
      <c r="E288" s="196">
        <v>278.41987501991571</v>
      </c>
      <c r="F288" s="196">
        <v>0</v>
      </c>
      <c r="G288" s="196">
        <v>26782.024780323154</v>
      </c>
      <c r="H288" s="196">
        <v>17737.87004265251</v>
      </c>
      <c r="I288" s="196">
        <v>283.41734401302165</v>
      </c>
      <c r="J288" s="196">
        <v>1545.9164116536822</v>
      </c>
      <c r="K288" s="196">
        <v>234.50760701595979</v>
      </c>
      <c r="L288" s="196">
        <v>0</v>
      </c>
      <c r="M288" s="196">
        <v>5171.8297531046283</v>
      </c>
      <c r="N288" s="196">
        <v>0</v>
      </c>
      <c r="O288" s="196">
        <v>109.53567356324747</v>
      </c>
      <c r="P288" s="196">
        <v>362.58632753198737</v>
      </c>
      <c r="Q288" s="196">
        <v>1336.3616207881191</v>
      </c>
      <c r="R288" s="215" t="s">
        <v>101</v>
      </c>
      <c r="T288" s="158"/>
    </row>
    <row r="289" spans="1:20">
      <c r="A289" s="199" t="s">
        <v>24</v>
      </c>
      <c r="B289" s="194">
        <v>146908.57482562109</v>
      </c>
      <c r="C289" s="194">
        <v>125918.03745438691</v>
      </c>
      <c r="D289" s="194">
        <v>5975.172978576863</v>
      </c>
      <c r="E289" s="194">
        <v>144.85840697124937</v>
      </c>
      <c r="F289" s="194">
        <v>0</v>
      </c>
      <c r="G289" s="194">
        <v>14870.505985686099</v>
      </c>
      <c r="H289" s="194">
        <v>1577.9412396314174</v>
      </c>
      <c r="I289" s="194">
        <v>1086.7916013333086</v>
      </c>
      <c r="J289" s="194">
        <v>3361.8823570728791</v>
      </c>
      <c r="K289" s="194">
        <v>242.99907128470292</v>
      </c>
      <c r="L289" s="194">
        <v>6204.9616613881799</v>
      </c>
      <c r="M289" s="194">
        <v>1223.1103572662614</v>
      </c>
      <c r="N289" s="194">
        <v>0</v>
      </c>
      <c r="O289" s="194">
        <v>348.99925826689514</v>
      </c>
      <c r="P289" s="194">
        <v>121.59082767260549</v>
      </c>
      <c r="Q289" s="194">
        <v>702.2296117698537</v>
      </c>
      <c r="R289" s="214" t="s">
        <v>55</v>
      </c>
      <c r="T289" s="158"/>
    </row>
    <row r="290" spans="1:20">
      <c r="A290" s="200" t="s">
        <v>103</v>
      </c>
      <c r="B290" s="196">
        <v>93810.96049993702</v>
      </c>
      <c r="C290" s="196">
        <v>88745.773898846892</v>
      </c>
      <c r="D290" s="196">
        <v>19.030754794211223</v>
      </c>
      <c r="E290" s="196">
        <v>30.40450084208242</v>
      </c>
      <c r="F290" s="196">
        <v>0</v>
      </c>
      <c r="G290" s="196">
        <v>5015.7513454538366</v>
      </c>
      <c r="H290" s="196">
        <v>1516.6447643055433</v>
      </c>
      <c r="I290" s="196">
        <v>481.74286503778569</v>
      </c>
      <c r="J290" s="196">
        <v>2164.9083753694295</v>
      </c>
      <c r="K290" s="196">
        <v>58.435313008829112</v>
      </c>
      <c r="L290" s="196">
        <v>49.627818790000006</v>
      </c>
      <c r="M290" s="196">
        <v>466.40943134097199</v>
      </c>
      <c r="N290" s="196">
        <v>0</v>
      </c>
      <c r="O290" s="196">
        <v>56.683134879347868</v>
      </c>
      <c r="P290" s="196">
        <v>32.18126754168356</v>
      </c>
      <c r="Q290" s="196">
        <v>189.1183751802472</v>
      </c>
      <c r="R290" s="215" t="s">
        <v>103</v>
      </c>
      <c r="T290" s="158"/>
    </row>
    <row r="291" spans="1:20">
      <c r="A291" s="200" t="s">
        <v>16</v>
      </c>
      <c r="B291" s="196">
        <v>22424.905470537447</v>
      </c>
      <c r="C291" s="196">
        <v>16887.415835045518</v>
      </c>
      <c r="D291" s="196">
        <v>190.87450868644314</v>
      </c>
      <c r="E291" s="196">
        <v>38.66267177803288</v>
      </c>
      <c r="F291" s="196">
        <v>0</v>
      </c>
      <c r="G291" s="196">
        <v>5307.9524550274509</v>
      </c>
      <c r="H291" s="196">
        <v>61.213693325874168</v>
      </c>
      <c r="I291" s="196">
        <v>586.24942078078323</v>
      </c>
      <c r="J291" s="196">
        <v>361.10416229333737</v>
      </c>
      <c r="K291" s="196">
        <v>28.050054107362168</v>
      </c>
      <c r="L291" s="196">
        <v>4148.3209176159025</v>
      </c>
      <c r="M291" s="196">
        <v>13.706777772483473</v>
      </c>
      <c r="N291" s="196">
        <v>0</v>
      </c>
      <c r="O291" s="196">
        <v>91.374632985487835</v>
      </c>
      <c r="P291" s="196">
        <v>17.932796146220223</v>
      </c>
      <c r="Q291" s="196">
        <v>0</v>
      </c>
      <c r="R291" s="215" t="s">
        <v>16</v>
      </c>
      <c r="T291" s="158"/>
    </row>
    <row r="292" spans="1:20">
      <c r="A292" s="200" t="s">
        <v>179</v>
      </c>
      <c r="B292" s="196">
        <v>30672.708855146651</v>
      </c>
      <c r="C292" s="196">
        <v>20284.847720494494</v>
      </c>
      <c r="D292" s="196">
        <v>5765.267715096209</v>
      </c>
      <c r="E292" s="196">
        <v>75.791234351134065</v>
      </c>
      <c r="F292" s="196">
        <v>0</v>
      </c>
      <c r="G292" s="196">
        <v>4546.8021852048141</v>
      </c>
      <c r="H292" s="196">
        <v>8.2782000000000022E-2</v>
      </c>
      <c r="I292" s="196">
        <v>18.799315514739387</v>
      </c>
      <c r="J292" s="196">
        <v>835.86981941011231</v>
      </c>
      <c r="K292" s="196">
        <v>156.51370416851162</v>
      </c>
      <c r="L292" s="196">
        <v>2007.0129249822771</v>
      </c>
      <c r="M292" s="196">
        <v>742.99414815280591</v>
      </c>
      <c r="N292" s="196">
        <v>0</v>
      </c>
      <c r="O292" s="196">
        <v>200.9414904020594</v>
      </c>
      <c r="P292" s="196">
        <v>71.476763984701691</v>
      </c>
      <c r="Q292" s="196">
        <v>513.11123658960651</v>
      </c>
      <c r="R292" s="215" t="s">
        <v>179</v>
      </c>
      <c r="T292" s="158"/>
    </row>
    <row r="293" spans="1:20">
      <c r="A293" s="199" t="s">
        <v>180</v>
      </c>
      <c r="B293" s="194">
        <v>73878.239095499244</v>
      </c>
      <c r="C293" s="194">
        <v>60626.7806781361</v>
      </c>
      <c r="D293" s="194">
        <v>0</v>
      </c>
      <c r="E293" s="194">
        <v>64.259831705932939</v>
      </c>
      <c r="F293" s="194">
        <v>0</v>
      </c>
      <c r="G293" s="194">
        <v>13187.198585657217</v>
      </c>
      <c r="H293" s="194">
        <v>8115.3473753586277</v>
      </c>
      <c r="I293" s="194">
        <v>274.67452111416458</v>
      </c>
      <c r="J293" s="194">
        <v>3044.1587620124537</v>
      </c>
      <c r="K293" s="194">
        <v>160.84013909025342</v>
      </c>
      <c r="L293" s="194">
        <v>0</v>
      </c>
      <c r="M293" s="194">
        <v>1297.0395126159765</v>
      </c>
      <c r="N293" s="194">
        <v>0</v>
      </c>
      <c r="O293" s="194">
        <v>197.63016052060735</v>
      </c>
      <c r="P293" s="194">
        <v>32.888781669232692</v>
      </c>
      <c r="Q293" s="194">
        <v>64.619333275899194</v>
      </c>
      <c r="R293" s="214" t="s">
        <v>56</v>
      </c>
      <c r="T293" s="158"/>
    </row>
    <row r="294" spans="1:20">
      <c r="A294" s="200" t="s">
        <v>181</v>
      </c>
      <c r="B294" s="196">
        <v>25209.245403722824</v>
      </c>
      <c r="C294" s="196">
        <v>17208.008831954787</v>
      </c>
      <c r="D294" s="196">
        <v>0</v>
      </c>
      <c r="E294" s="196">
        <v>10.149973854393357</v>
      </c>
      <c r="F294" s="196">
        <v>0</v>
      </c>
      <c r="G294" s="196">
        <v>7991.0865979136415</v>
      </c>
      <c r="H294" s="196">
        <v>3515.7667551502282</v>
      </c>
      <c r="I294" s="196">
        <v>63.070424707663662</v>
      </c>
      <c r="J294" s="196">
        <v>3044.1587620124537</v>
      </c>
      <c r="K294" s="196">
        <v>107.76739120612494</v>
      </c>
      <c r="L294" s="196">
        <v>0</v>
      </c>
      <c r="M294" s="196">
        <v>1259.5594979571706</v>
      </c>
      <c r="N294" s="196">
        <v>0</v>
      </c>
      <c r="O294" s="196">
        <v>0</v>
      </c>
      <c r="P294" s="196">
        <v>0.76376688000000004</v>
      </c>
      <c r="Q294" s="196">
        <v>0</v>
      </c>
      <c r="R294" s="215" t="s">
        <v>181</v>
      </c>
      <c r="T294" s="158"/>
    </row>
    <row r="295" spans="1:20">
      <c r="A295" s="200" t="s">
        <v>17</v>
      </c>
      <c r="B295" s="196">
        <v>23512.981347037065</v>
      </c>
      <c r="C295" s="196">
        <v>22679.917861522266</v>
      </c>
      <c r="D295" s="196">
        <v>0</v>
      </c>
      <c r="E295" s="196">
        <v>23.005712144223946</v>
      </c>
      <c r="F295" s="196">
        <v>0</v>
      </c>
      <c r="G295" s="196">
        <v>810.0577733705768</v>
      </c>
      <c r="H295" s="196">
        <v>573.71157203805956</v>
      </c>
      <c r="I295" s="196">
        <v>169.51302239285494</v>
      </c>
      <c r="J295" s="196">
        <v>0</v>
      </c>
      <c r="K295" s="196">
        <v>48.330632185585038</v>
      </c>
      <c r="L295" s="196">
        <v>0</v>
      </c>
      <c r="M295" s="196">
        <v>0</v>
      </c>
      <c r="N295" s="196">
        <v>0</v>
      </c>
      <c r="O295" s="196">
        <v>0</v>
      </c>
      <c r="P295" s="196">
        <v>18.502546754077137</v>
      </c>
      <c r="Q295" s="196">
        <v>0</v>
      </c>
      <c r="R295" s="215" t="s">
        <v>17</v>
      </c>
      <c r="T295" s="158"/>
    </row>
    <row r="296" spans="1:20">
      <c r="A296" s="200" t="s">
        <v>102</v>
      </c>
      <c r="B296" s="196">
        <v>25057.596155045339</v>
      </c>
      <c r="C296" s="196">
        <v>20652.765695733186</v>
      </c>
      <c r="D296" s="196">
        <v>0</v>
      </c>
      <c r="E296" s="196">
        <v>20.651450379157833</v>
      </c>
      <c r="F296" s="196">
        <v>0</v>
      </c>
      <c r="G296" s="196">
        <v>4384.1790089329961</v>
      </c>
      <c r="H296" s="196">
        <v>4025.8690481703388</v>
      </c>
      <c r="I296" s="196">
        <v>42.091074013645958</v>
      </c>
      <c r="J296" s="196">
        <v>0</v>
      </c>
      <c r="K296" s="196">
        <v>4.7421156985434436</v>
      </c>
      <c r="L296" s="196">
        <v>0</v>
      </c>
      <c r="M296" s="196">
        <v>37.480014658806084</v>
      </c>
      <c r="N296" s="196">
        <v>0</v>
      </c>
      <c r="O296" s="196">
        <v>197.63016052060735</v>
      </c>
      <c r="P296" s="196">
        <v>11.747262595155558</v>
      </c>
      <c r="Q296" s="196">
        <v>64.619333275899194</v>
      </c>
      <c r="R296" s="215" t="s">
        <v>102</v>
      </c>
      <c r="T296" s="158"/>
    </row>
    <row r="297" spans="1:20">
      <c r="A297" s="200" t="s">
        <v>18</v>
      </c>
      <c r="B297" s="196">
        <v>98.416189694023586</v>
      </c>
      <c r="C297" s="196">
        <v>86.088288925865783</v>
      </c>
      <c r="D297" s="196">
        <v>0</v>
      </c>
      <c r="E297" s="196">
        <v>10.452695328157807</v>
      </c>
      <c r="F297" s="196">
        <v>0</v>
      </c>
      <c r="G297" s="196">
        <v>1.87520544</v>
      </c>
      <c r="H297" s="196">
        <v>0</v>
      </c>
      <c r="I297" s="196">
        <v>0</v>
      </c>
      <c r="J297" s="196">
        <v>0</v>
      </c>
      <c r="K297" s="196">
        <v>0</v>
      </c>
      <c r="L297" s="196">
        <v>0</v>
      </c>
      <c r="M297" s="196">
        <v>0</v>
      </c>
      <c r="N297" s="196">
        <v>0</v>
      </c>
      <c r="O297" s="196">
        <v>0</v>
      </c>
      <c r="P297" s="196">
        <v>1.87520544</v>
      </c>
      <c r="Q297" s="196">
        <v>0</v>
      </c>
      <c r="R297" s="215" t="s">
        <v>18</v>
      </c>
      <c r="T297" s="158"/>
    </row>
    <row r="299" spans="1:20">
      <c r="A299" s="190" t="s">
        <v>205</v>
      </c>
    </row>
    <row r="300" spans="1:20">
      <c r="A300" s="129"/>
    </row>
    <row r="301" spans="1:20" ht="76.5">
      <c r="A301" s="192" t="s">
        <v>173</v>
      </c>
      <c r="B301" s="192" t="s">
        <v>182</v>
      </c>
      <c r="C301" s="192" t="s">
        <v>183</v>
      </c>
      <c r="D301" s="192" t="s">
        <v>184</v>
      </c>
      <c r="E301" s="192" t="s">
        <v>185</v>
      </c>
      <c r="F301" s="192" t="s">
        <v>186</v>
      </c>
      <c r="G301" s="192" t="s">
        <v>187</v>
      </c>
      <c r="H301" s="192" t="s">
        <v>201</v>
      </c>
      <c r="I301" s="192" t="s">
        <v>188</v>
      </c>
      <c r="J301" s="192" t="s">
        <v>219</v>
      </c>
      <c r="K301" s="192" t="s">
        <v>189</v>
      </c>
      <c r="L301" s="192" t="s">
        <v>190</v>
      </c>
      <c r="M301" s="192" t="s">
        <v>191</v>
      </c>
      <c r="N301" s="192" t="s">
        <v>192</v>
      </c>
      <c r="O301" s="192" t="s">
        <v>193</v>
      </c>
      <c r="P301" s="192" t="s">
        <v>194</v>
      </c>
      <c r="Q301" s="192" t="s">
        <v>195</v>
      </c>
      <c r="R301" s="213" t="s">
        <v>174</v>
      </c>
    </row>
    <row r="302" spans="1:20" s="190" customFormat="1">
      <c r="A302" s="199" t="s">
        <v>175</v>
      </c>
      <c r="B302" s="194">
        <v>595574.26383692224</v>
      </c>
      <c r="C302" s="194">
        <v>370906.45637609233</v>
      </c>
      <c r="D302" s="194">
        <v>42373.25824835516</v>
      </c>
      <c r="E302" s="194">
        <v>831.81340131718912</v>
      </c>
      <c r="F302" s="194">
        <v>15739.196437942999</v>
      </c>
      <c r="G302" s="194">
        <v>165723.25318120455</v>
      </c>
      <c r="H302" s="194">
        <v>35655.279109619361</v>
      </c>
      <c r="I302" s="194">
        <v>2138.7742053225775</v>
      </c>
      <c r="J302" s="194">
        <v>12945.565504335656</v>
      </c>
      <c r="K302" s="194">
        <v>1889.0506724698948</v>
      </c>
      <c r="L302" s="194">
        <v>16256.586963439771</v>
      </c>
      <c r="M302" s="194">
        <v>70970.249406763498</v>
      </c>
      <c r="N302" s="194">
        <v>1607.4183538157404</v>
      </c>
      <c r="O302" s="194">
        <v>8029.6714669996472</v>
      </c>
      <c r="P302" s="194">
        <v>5757.0612245251305</v>
      </c>
      <c r="Q302" s="194">
        <v>10473.596273913265</v>
      </c>
      <c r="R302" s="214" t="s">
        <v>176</v>
      </c>
    </row>
    <row r="303" spans="1:20" s="190" customFormat="1">
      <c r="A303" s="199" t="s">
        <v>21</v>
      </c>
      <c r="B303" s="194">
        <v>94827.945743908407</v>
      </c>
      <c r="C303" s="194">
        <v>86363.715987789823</v>
      </c>
      <c r="D303" s="194">
        <v>3.5174278987484655E-3</v>
      </c>
      <c r="E303" s="194">
        <v>7.8563061559794543</v>
      </c>
      <c r="F303" s="194">
        <v>0</v>
      </c>
      <c r="G303" s="194">
        <v>8456.3699325346988</v>
      </c>
      <c r="H303" s="194">
        <v>283.15958489922264</v>
      </c>
      <c r="I303" s="194">
        <v>150.05221066600001</v>
      </c>
      <c r="J303" s="194">
        <v>0</v>
      </c>
      <c r="K303" s="194">
        <v>39.042628419382581</v>
      </c>
      <c r="L303" s="194">
        <v>545.8566239999999</v>
      </c>
      <c r="M303" s="194">
        <v>3888.0731160547152</v>
      </c>
      <c r="N303" s="194">
        <v>0</v>
      </c>
      <c r="O303" s="194">
        <v>685.44582846352455</v>
      </c>
      <c r="P303" s="194">
        <v>2766.4881787748</v>
      </c>
      <c r="Q303" s="194">
        <v>98.251761257052351</v>
      </c>
      <c r="R303" s="214" t="s">
        <v>52</v>
      </c>
    </row>
    <row r="304" spans="1:20">
      <c r="A304" s="200" t="s">
        <v>96</v>
      </c>
      <c r="B304" s="196">
        <v>34238.603604864147</v>
      </c>
      <c r="C304" s="196">
        <v>33953.420024550287</v>
      </c>
      <c r="D304" s="196">
        <v>0</v>
      </c>
      <c r="E304" s="196">
        <v>0.43993033214985089</v>
      </c>
      <c r="F304" s="196">
        <v>0</v>
      </c>
      <c r="G304" s="196">
        <v>284.74364998171052</v>
      </c>
      <c r="H304" s="196">
        <v>0</v>
      </c>
      <c r="I304" s="196">
        <v>0</v>
      </c>
      <c r="J304" s="196">
        <v>0</v>
      </c>
      <c r="K304" s="196">
        <v>16.027878981710515</v>
      </c>
      <c r="L304" s="196">
        <v>0</v>
      </c>
      <c r="M304" s="196">
        <v>0</v>
      </c>
      <c r="N304" s="196">
        <v>0</v>
      </c>
      <c r="O304" s="196">
        <v>0</v>
      </c>
      <c r="P304" s="196">
        <v>268.71577100000002</v>
      </c>
      <c r="Q304" s="196">
        <v>0</v>
      </c>
      <c r="R304" s="215" t="s">
        <v>96</v>
      </c>
    </row>
    <row r="305" spans="1:18">
      <c r="A305" s="200" t="s">
        <v>2</v>
      </c>
      <c r="B305" s="196">
        <v>188.84972568777226</v>
      </c>
      <c r="C305" s="196">
        <v>0</v>
      </c>
      <c r="D305" s="196">
        <v>0</v>
      </c>
      <c r="E305" s="196">
        <v>6.0774807772273239E-2</v>
      </c>
      <c r="F305" s="196">
        <v>0</v>
      </c>
      <c r="G305" s="196">
        <v>188.78895087999999</v>
      </c>
      <c r="H305" s="196">
        <v>0</v>
      </c>
      <c r="I305" s="196">
        <v>7.0330500000000002</v>
      </c>
      <c r="J305" s="196">
        <v>0</v>
      </c>
      <c r="K305" s="196">
        <v>0</v>
      </c>
      <c r="L305" s="196">
        <v>0</v>
      </c>
      <c r="M305" s="196">
        <v>0</v>
      </c>
      <c r="N305" s="196">
        <v>0</v>
      </c>
      <c r="O305" s="196">
        <v>0</v>
      </c>
      <c r="P305" s="196">
        <v>181.75590087999998</v>
      </c>
      <c r="Q305" s="196">
        <v>0</v>
      </c>
      <c r="R305" s="215" t="s">
        <v>2</v>
      </c>
    </row>
    <row r="306" spans="1:18">
      <c r="A306" s="200" t="s">
        <v>3</v>
      </c>
      <c r="B306" s="196">
        <v>7134.9543637708803</v>
      </c>
      <c r="C306" s="196">
        <v>1081.0855134819999</v>
      </c>
      <c r="D306" s="196">
        <v>0</v>
      </c>
      <c r="E306" s="196">
        <v>0.31244069907071753</v>
      </c>
      <c r="F306" s="196">
        <v>0</v>
      </c>
      <c r="G306" s="196">
        <v>6053.5564095898098</v>
      </c>
      <c r="H306" s="196">
        <v>12.352439704302762</v>
      </c>
      <c r="I306" s="196">
        <v>28.6281949</v>
      </c>
      <c r="J306" s="196">
        <v>0</v>
      </c>
      <c r="K306" s="196">
        <v>0</v>
      </c>
      <c r="L306" s="196">
        <v>0</v>
      </c>
      <c r="M306" s="196">
        <v>3888.0731160547152</v>
      </c>
      <c r="N306" s="196">
        <v>0</v>
      </c>
      <c r="O306" s="196">
        <v>260.09624958352452</v>
      </c>
      <c r="P306" s="196">
        <v>1846.0632960707999</v>
      </c>
      <c r="Q306" s="196">
        <v>18.343113276467175</v>
      </c>
      <c r="R306" s="215" t="s">
        <v>3</v>
      </c>
    </row>
    <row r="307" spans="1:18">
      <c r="A307" s="200" t="s">
        <v>4</v>
      </c>
      <c r="B307" s="196">
        <v>119.59696</v>
      </c>
      <c r="C307" s="196">
        <v>0</v>
      </c>
      <c r="D307" s="196">
        <v>0</v>
      </c>
      <c r="E307" s="196">
        <v>0</v>
      </c>
      <c r="F307" s="196">
        <v>0</v>
      </c>
      <c r="G307" s="196">
        <v>119.59696</v>
      </c>
      <c r="H307" s="196">
        <v>0</v>
      </c>
      <c r="I307" s="196">
        <v>0</v>
      </c>
      <c r="J307" s="196">
        <v>0</v>
      </c>
      <c r="K307" s="196">
        <v>0</v>
      </c>
      <c r="L307" s="196">
        <v>0</v>
      </c>
      <c r="M307" s="196">
        <v>0</v>
      </c>
      <c r="N307" s="196">
        <v>0</v>
      </c>
      <c r="O307" s="196">
        <v>0</v>
      </c>
      <c r="P307" s="196">
        <v>119.59696</v>
      </c>
      <c r="Q307" s="196">
        <v>0</v>
      </c>
      <c r="R307" s="215" t="s">
        <v>4</v>
      </c>
    </row>
    <row r="308" spans="1:18">
      <c r="A308" s="200" t="s">
        <v>90</v>
      </c>
      <c r="B308" s="196">
        <v>43001.776722860217</v>
      </c>
      <c r="C308" s="196">
        <v>41497.804004392725</v>
      </c>
      <c r="D308" s="196">
        <v>3.5174278987484655E-3</v>
      </c>
      <c r="E308" s="196">
        <v>0.51794286293398351</v>
      </c>
      <c r="F308" s="196">
        <v>0</v>
      </c>
      <c r="G308" s="196">
        <v>1503.4512581766608</v>
      </c>
      <c r="H308" s="196">
        <v>3.0881099260756906</v>
      </c>
      <c r="I308" s="196">
        <v>114.39096576599999</v>
      </c>
      <c r="J308" s="196">
        <v>0</v>
      </c>
      <c r="K308" s="196">
        <v>22.8657024</v>
      </c>
      <c r="L308" s="196">
        <v>545.8566239999999</v>
      </c>
      <c r="M308" s="196">
        <v>0</v>
      </c>
      <c r="N308" s="196">
        <v>0</v>
      </c>
      <c r="O308" s="196">
        <v>425.34957887999997</v>
      </c>
      <c r="P308" s="196">
        <v>311.99162922400001</v>
      </c>
      <c r="Q308" s="196">
        <v>79.908647980585172</v>
      </c>
      <c r="R308" s="215" t="s">
        <v>90</v>
      </c>
    </row>
    <row r="309" spans="1:18">
      <c r="A309" s="200" t="s">
        <v>91</v>
      </c>
      <c r="B309" s="196">
        <v>2659.8559396293585</v>
      </c>
      <c r="C309" s="196">
        <v>2616.0291699994996</v>
      </c>
      <c r="D309" s="196">
        <v>0</v>
      </c>
      <c r="E309" s="196">
        <v>5.8040508298590714</v>
      </c>
      <c r="F309" s="196">
        <v>0</v>
      </c>
      <c r="G309" s="196">
        <v>38.022718799999993</v>
      </c>
      <c r="H309" s="196">
        <v>0</v>
      </c>
      <c r="I309" s="196">
        <v>0</v>
      </c>
      <c r="J309" s="196">
        <v>0</v>
      </c>
      <c r="K309" s="196">
        <v>0</v>
      </c>
      <c r="L309" s="196">
        <v>0</v>
      </c>
      <c r="M309" s="196">
        <v>0</v>
      </c>
      <c r="N309" s="196">
        <v>0</v>
      </c>
      <c r="O309" s="196">
        <v>0</v>
      </c>
      <c r="P309" s="196">
        <v>38.022718799999993</v>
      </c>
      <c r="Q309" s="196">
        <v>0</v>
      </c>
      <c r="R309" s="215" t="s">
        <v>91</v>
      </c>
    </row>
    <row r="310" spans="1:18">
      <c r="A310" s="200" t="s">
        <v>177</v>
      </c>
      <c r="B310" s="196">
        <v>7484.3084270960153</v>
      </c>
      <c r="C310" s="196">
        <v>7215.3772753653056</v>
      </c>
      <c r="D310" s="196">
        <v>0</v>
      </c>
      <c r="E310" s="196">
        <v>0.7211666241935577</v>
      </c>
      <c r="F310" s="196">
        <v>0</v>
      </c>
      <c r="G310" s="196">
        <v>268.20998510651629</v>
      </c>
      <c r="H310" s="196">
        <v>267.71903526884421</v>
      </c>
      <c r="I310" s="196">
        <v>0</v>
      </c>
      <c r="J310" s="196">
        <v>0</v>
      </c>
      <c r="K310" s="196">
        <v>0.14904703767206112</v>
      </c>
      <c r="L310" s="196">
        <v>0</v>
      </c>
      <c r="M310" s="196">
        <v>0</v>
      </c>
      <c r="N310" s="196">
        <v>0</v>
      </c>
      <c r="O310" s="196">
        <v>0</v>
      </c>
      <c r="P310" s="196">
        <v>0.34190279999999995</v>
      </c>
      <c r="Q310" s="196">
        <v>0</v>
      </c>
      <c r="R310" s="215" t="s">
        <v>177</v>
      </c>
    </row>
    <row r="311" spans="1:18" s="190" customFormat="1">
      <c r="A311" s="199" t="s">
        <v>22</v>
      </c>
      <c r="B311" s="194">
        <v>96301.327002475737</v>
      </c>
      <c r="C311" s="194">
        <v>17926.720751630652</v>
      </c>
      <c r="D311" s="194">
        <v>36187.500191378378</v>
      </c>
      <c r="E311" s="194">
        <v>583.32672966798361</v>
      </c>
      <c r="F311" s="194">
        <v>0</v>
      </c>
      <c r="G311" s="194">
        <v>41603.77932979873</v>
      </c>
      <c r="H311" s="194">
        <v>2337.2038954308773</v>
      </c>
      <c r="I311" s="194">
        <v>147.46789292591035</v>
      </c>
      <c r="J311" s="194">
        <v>4540.7361157973801</v>
      </c>
      <c r="K311" s="194">
        <v>408.83401935878288</v>
      </c>
      <c r="L311" s="194">
        <v>9487.0313261146021</v>
      </c>
      <c r="M311" s="194">
        <v>17376.355784391715</v>
      </c>
      <c r="N311" s="194">
        <v>104.99910700984908</v>
      </c>
      <c r="O311" s="194">
        <v>5976.687684449791</v>
      </c>
      <c r="P311" s="194">
        <v>316.10228017559268</v>
      </c>
      <c r="Q311" s="194">
        <v>908.36122414423778</v>
      </c>
      <c r="R311" s="214" t="s">
        <v>53</v>
      </c>
    </row>
    <row r="312" spans="1:18">
      <c r="A312" s="200" t="s">
        <v>92</v>
      </c>
      <c r="B312" s="196">
        <v>14400.305769782972</v>
      </c>
      <c r="C312" s="196">
        <v>2183.7563017165003</v>
      </c>
      <c r="D312" s="196">
        <v>631.26762421329909</v>
      </c>
      <c r="E312" s="196">
        <v>3.0708574994442404</v>
      </c>
      <c r="F312" s="196">
        <v>0</v>
      </c>
      <c r="G312" s="196">
        <v>11582.210986353728</v>
      </c>
      <c r="H312" s="196">
        <v>10.870146939786432</v>
      </c>
      <c r="I312" s="196">
        <v>0</v>
      </c>
      <c r="J312" s="196">
        <v>1706.3508000670001</v>
      </c>
      <c r="K312" s="196">
        <v>162.02758603273566</v>
      </c>
      <c r="L312" s="196">
        <v>2062.6179351122305</v>
      </c>
      <c r="M312" s="196">
        <v>6810.5528247570001</v>
      </c>
      <c r="N312" s="196">
        <v>0</v>
      </c>
      <c r="O312" s="196">
        <v>795.87385023500008</v>
      </c>
      <c r="P312" s="196">
        <v>5.9498164167692069</v>
      </c>
      <c r="Q312" s="196">
        <v>27.968026793204807</v>
      </c>
      <c r="R312" s="215" t="s">
        <v>92</v>
      </c>
    </row>
    <row r="313" spans="1:18">
      <c r="A313" s="200" t="s">
        <v>99</v>
      </c>
      <c r="B313" s="196">
        <v>5552.0827266355791</v>
      </c>
      <c r="C313" s="196">
        <v>499.52019140749985</v>
      </c>
      <c r="D313" s="196">
        <v>4834.633946631001</v>
      </c>
      <c r="E313" s="196">
        <v>186.5075803175061</v>
      </c>
      <c r="F313" s="196">
        <v>0</v>
      </c>
      <c r="G313" s="196">
        <v>31.421008279572863</v>
      </c>
      <c r="H313" s="196">
        <v>29.449093879572864</v>
      </c>
      <c r="I313" s="196">
        <v>0</v>
      </c>
      <c r="J313" s="196">
        <v>0</v>
      </c>
      <c r="K313" s="196">
        <v>0</v>
      </c>
      <c r="L313" s="196">
        <v>0</v>
      </c>
      <c r="M313" s="196">
        <v>0</v>
      </c>
      <c r="N313" s="196">
        <v>0</v>
      </c>
      <c r="O313" s="196">
        <v>0</v>
      </c>
      <c r="P313" s="196">
        <v>1.9719144000000002</v>
      </c>
      <c r="Q313" s="196">
        <v>0</v>
      </c>
      <c r="R313" s="215" t="s">
        <v>99</v>
      </c>
    </row>
    <row r="314" spans="1:18">
      <c r="A314" s="200" t="s">
        <v>93</v>
      </c>
      <c r="B314" s="196">
        <v>15802.492005413387</v>
      </c>
      <c r="C314" s="196">
        <v>4.7750617842092735</v>
      </c>
      <c r="D314" s="196">
        <v>5359.3295182855609</v>
      </c>
      <c r="E314" s="196">
        <v>16.44101934064475</v>
      </c>
      <c r="F314" s="196">
        <v>0</v>
      </c>
      <c r="G314" s="196">
        <v>10421.946406002971</v>
      </c>
      <c r="H314" s="196">
        <v>0</v>
      </c>
      <c r="I314" s="196">
        <v>0</v>
      </c>
      <c r="J314" s="196">
        <v>0</v>
      </c>
      <c r="K314" s="196">
        <v>0</v>
      </c>
      <c r="L314" s="196">
        <v>7424.4133910023702</v>
      </c>
      <c r="M314" s="196">
        <v>2557.2023732110515</v>
      </c>
      <c r="N314" s="196">
        <v>104.99910700984908</v>
      </c>
      <c r="O314" s="196">
        <v>91.21462786930833</v>
      </c>
      <c r="P314" s="196">
        <v>88.349948956588889</v>
      </c>
      <c r="Q314" s="196">
        <v>155.76695795380155</v>
      </c>
      <c r="R314" s="215" t="s">
        <v>93</v>
      </c>
    </row>
    <row r="315" spans="1:18">
      <c r="A315" s="200" t="s">
        <v>178</v>
      </c>
      <c r="B315" s="196">
        <v>15940.408437699307</v>
      </c>
      <c r="C315" s="196">
        <v>0</v>
      </c>
      <c r="D315" s="196">
        <v>13656.285928090119</v>
      </c>
      <c r="E315" s="196">
        <v>18.381787562201275</v>
      </c>
      <c r="F315" s="196">
        <v>0</v>
      </c>
      <c r="G315" s="196">
        <v>2265.7407220469872</v>
      </c>
      <c r="H315" s="196">
        <v>190.74981262905149</v>
      </c>
      <c r="I315" s="196">
        <v>0</v>
      </c>
      <c r="J315" s="196">
        <v>0</v>
      </c>
      <c r="K315" s="196">
        <v>0</v>
      </c>
      <c r="L315" s="196">
        <v>0</v>
      </c>
      <c r="M315" s="196">
        <v>2023.8136326783015</v>
      </c>
      <c r="N315" s="196">
        <v>0</v>
      </c>
      <c r="O315" s="196">
        <v>0</v>
      </c>
      <c r="P315" s="196">
        <v>51.17727673963428</v>
      </c>
      <c r="Q315" s="196">
        <v>0</v>
      </c>
      <c r="R315" s="215" t="s">
        <v>178</v>
      </c>
    </row>
    <row r="316" spans="1:18">
      <c r="A316" s="200" t="s">
        <v>100</v>
      </c>
      <c r="B316" s="196">
        <v>1894.7553497618628</v>
      </c>
      <c r="C316" s="196">
        <v>3.7894490550619744</v>
      </c>
      <c r="D316" s="196">
        <v>264.24869531347844</v>
      </c>
      <c r="E316" s="196">
        <v>1.870466360424452</v>
      </c>
      <c r="F316" s="196">
        <v>0</v>
      </c>
      <c r="G316" s="196">
        <v>1624.8467390328979</v>
      </c>
      <c r="H316" s="196">
        <v>251.86665599289756</v>
      </c>
      <c r="I316" s="196">
        <v>0</v>
      </c>
      <c r="J316" s="196">
        <v>0</v>
      </c>
      <c r="K316" s="196">
        <v>0</v>
      </c>
      <c r="L316" s="196">
        <v>0</v>
      </c>
      <c r="M316" s="196">
        <v>0</v>
      </c>
      <c r="N316" s="196">
        <v>0</v>
      </c>
      <c r="O316" s="196">
        <v>1357.24768458984</v>
      </c>
      <c r="P316" s="196">
        <v>15.732398450160385</v>
      </c>
      <c r="Q316" s="196">
        <v>0</v>
      </c>
      <c r="R316" s="215" t="s">
        <v>100</v>
      </c>
    </row>
    <row r="317" spans="1:18">
      <c r="A317" s="200" t="s">
        <v>7</v>
      </c>
      <c r="B317" s="196">
        <v>11767.424107643703</v>
      </c>
      <c r="C317" s="196">
        <v>1277.2869483780619</v>
      </c>
      <c r="D317" s="196">
        <v>3030.0591091035385</v>
      </c>
      <c r="E317" s="196">
        <v>21.838966601658694</v>
      </c>
      <c r="F317" s="196">
        <v>0</v>
      </c>
      <c r="G317" s="196">
        <v>7438.2390835604456</v>
      </c>
      <c r="H317" s="196">
        <v>941.58405753283898</v>
      </c>
      <c r="I317" s="196">
        <v>0</v>
      </c>
      <c r="J317" s="196">
        <v>0</v>
      </c>
      <c r="K317" s="196">
        <v>0.17624812204721224</v>
      </c>
      <c r="L317" s="196">
        <v>0</v>
      </c>
      <c r="M317" s="196">
        <v>4245.3288857938605</v>
      </c>
      <c r="N317" s="196">
        <v>0</v>
      </c>
      <c r="O317" s="196">
        <v>2054.3384289352844</v>
      </c>
      <c r="P317" s="196">
        <v>137.93074313243997</v>
      </c>
      <c r="Q317" s="196">
        <v>58.88072004397484</v>
      </c>
      <c r="R317" s="215" t="s">
        <v>7</v>
      </c>
    </row>
    <row r="318" spans="1:18">
      <c r="A318" s="200" t="s">
        <v>8</v>
      </c>
      <c r="B318" s="196">
        <v>6137.6560438089828</v>
      </c>
      <c r="C318" s="196">
        <v>5376.6090054359993</v>
      </c>
      <c r="D318" s="196">
        <v>0</v>
      </c>
      <c r="E318" s="196">
        <v>1.0294456552811337</v>
      </c>
      <c r="F318" s="196">
        <v>0</v>
      </c>
      <c r="G318" s="196">
        <v>760.0175927177022</v>
      </c>
      <c r="H318" s="196">
        <v>729.66822173682135</v>
      </c>
      <c r="I318" s="196">
        <v>0</v>
      </c>
      <c r="J318" s="196">
        <v>0</v>
      </c>
      <c r="K318" s="196">
        <v>0</v>
      </c>
      <c r="L318" s="196">
        <v>0</v>
      </c>
      <c r="M318" s="196">
        <v>30.108470980880831</v>
      </c>
      <c r="N318" s="196">
        <v>0</v>
      </c>
      <c r="O318" s="196">
        <v>0</v>
      </c>
      <c r="P318" s="196">
        <v>0.2409</v>
      </c>
      <c r="Q318" s="196">
        <v>0</v>
      </c>
      <c r="R318" s="215" t="s">
        <v>8</v>
      </c>
    </row>
    <row r="319" spans="1:18">
      <c r="A319" s="200" t="s">
        <v>9</v>
      </c>
      <c r="B319" s="196">
        <v>2979.0481887353949</v>
      </c>
      <c r="C319" s="196">
        <v>2723.5730845456906</v>
      </c>
      <c r="D319" s="196">
        <v>73.321474032999987</v>
      </c>
      <c r="E319" s="196">
        <v>0.77359277368045176</v>
      </c>
      <c r="F319" s="196">
        <v>0</v>
      </c>
      <c r="G319" s="196">
        <v>181.38003738302402</v>
      </c>
      <c r="H319" s="196">
        <v>136.16507554786116</v>
      </c>
      <c r="I319" s="196">
        <v>8.4062302351628571</v>
      </c>
      <c r="J319" s="196">
        <v>0</v>
      </c>
      <c r="K319" s="196">
        <v>0</v>
      </c>
      <c r="L319" s="196">
        <v>0</v>
      </c>
      <c r="M319" s="196">
        <v>32.166719999999998</v>
      </c>
      <c r="N319" s="196">
        <v>0</v>
      </c>
      <c r="O319" s="196">
        <v>0</v>
      </c>
      <c r="P319" s="196">
        <v>4.6420116000000009</v>
      </c>
      <c r="Q319" s="196">
        <v>0</v>
      </c>
      <c r="R319" s="215" t="s">
        <v>9</v>
      </c>
    </row>
    <row r="320" spans="1:18">
      <c r="A320" s="200" t="s">
        <v>10</v>
      </c>
      <c r="B320" s="196">
        <v>21827.154372994562</v>
      </c>
      <c r="C320" s="196">
        <v>5857.4107093076273</v>
      </c>
      <c r="D320" s="196">
        <v>8338.353895708382</v>
      </c>
      <c r="E320" s="196">
        <v>333.41301355714256</v>
      </c>
      <c r="F320" s="196">
        <v>0</v>
      </c>
      <c r="G320" s="196">
        <v>7297.9767544214092</v>
      </c>
      <c r="H320" s="196">
        <v>46.850831172047734</v>
      </c>
      <c r="I320" s="196">
        <v>139.06166269074748</v>
      </c>
      <c r="J320" s="196">
        <v>2834.3853157303797</v>
      </c>
      <c r="K320" s="196">
        <v>246.63018520400004</v>
      </c>
      <c r="L320" s="196">
        <v>0</v>
      </c>
      <c r="M320" s="196">
        <v>1677.1828769706199</v>
      </c>
      <c r="N320" s="196">
        <v>0</v>
      </c>
      <c r="O320" s="196">
        <v>1678.0130928203582</v>
      </c>
      <c r="P320" s="196">
        <v>10.10727048</v>
      </c>
      <c r="Q320" s="196">
        <v>665.74551935325678</v>
      </c>
      <c r="R320" s="215" t="s">
        <v>10</v>
      </c>
    </row>
    <row r="321" spans="1:18" s="190" customFormat="1">
      <c r="A321" s="199" t="s">
        <v>23</v>
      </c>
      <c r="B321" s="194">
        <v>190646.44046625122</v>
      </c>
      <c r="C321" s="194">
        <v>87002.50893169074</v>
      </c>
      <c r="D321" s="194">
        <v>77.880764952756394</v>
      </c>
      <c r="E321" s="194">
        <v>179.68151200962942</v>
      </c>
      <c r="F321" s="194">
        <v>15739.196437942999</v>
      </c>
      <c r="G321" s="194">
        <v>87647.172819655068</v>
      </c>
      <c r="H321" s="194">
        <v>23518.684080300707</v>
      </c>
      <c r="I321" s="194">
        <v>600.75401140618646</v>
      </c>
      <c r="J321" s="194">
        <v>3472.2193926951995</v>
      </c>
      <c r="K321" s="194">
        <v>1117.5837956263913</v>
      </c>
      <c r="L321" s="194">
        <v>0</v>
      </c>
      <c r="M321" s="194">
        <v>45521.315065079594</v>
      </c>
      <c r="N321" s="194">
        <v>1502.4192468058914</v>
      </c>
      <c r="O321" s="194">
        <v>874.80317740356918</v>
      </c>
      <c r="P321" s="194">
        <v>2413.9916166911571</v>
      </c>
      <c r="Q321" s="194">
        <v>8625.4024336463826</v>
      </c>
      <c r="R321" s="214" t="s">
        <v>23</v>
      </c>
    </row>
    <row r="322" spans="1:18">
      <c r="A322" s="200" t="s">
        <v>12</v>
      </c>
      <c r="B322" s="196">
        <v>44921.691270834199</v>
      </c>
      <c r="C322" s="196">
        <v>35746.721992428415</v>
      </c>
      <c r="D322" s="196">
        <v>0.2689943854150319</v>
      </c>
      <c r="E322" s="196">
        <v>142.99827093580848</v>
      </c>
      <c r="F322" s="196">
        <v>0</v>
      </c>
      <c r="G322" s="196">
        <v>9031.7020130845613</v>
      </c>
      <c r="H322" s="196">
        <v>4711.3636118697577</v>
      </c>
      <c r="I322" s="196">
        <v>189.07013621323139</v>
      </c>
      <c r="J322" s="196">
        <v>542.3590553662691</v>
      </c>
      <c r="K322" s="196">
        <v>595.01826374090842</v>
      </c>
      <c r="L322" s="196">
        <v>0</v>
      </c>
      <c r="M322" s="196">
        <v>1826.0976194917162</v>
      </c>
      <c r="N322" s="196">
        <v>65.120262750380348</v>
      </c>
      <c r="O322" s="196">
        <v>152.751445390898</v>
      </c>
      <c r="P322" s="196">
        <v>28.079725808273867</v>
      </c>
      <c r="Q322" s="196">
        <v>921.84189245312507</v>
      </c>
      <c r="R322" s="215" t="s">
        <v>12</v>
      </c>
    </row>
    <row r="323" spans="1:18">
      <c r="A323" s="200" t="s">
        <v>172</v>
      </c>
      <c r="B323" s="196">
        <v>10734.870427037124</v>
      </c>
      <c r="C323" s="196">
        <v>1043.1025371100002</v>
      </c>
      <c r="D323" s="196">
        <v>0</v>
      </c>
      <c r="E323" s="196">
        <v>2.5332846709882699</v>
      </c>
      <c r="F323" s="196">
        <v>0</v>
      </c>
      <c r="G323" s="196">
        <v>9689.2346052561352</v>
      </c>
      <c r="H323" s="196">
        <v>53.29178775914572</v>
      </c>
      <c r="I323" s="196">
        <v>102.13400847176833</v>
      </c>
      <c r="J323" s="196">
        <v>1369.7264647176687</v>
      </c>
      <c r="K323" s="196">
        <v>21.677460037381071</v>
      </c>
      <c r="L323" s="196">
        <v>0</v>
      </c>
      <c r="M323" s="196">
        <v>4485.7327312648031</v>
      </c>
      <c r="N323" s="196">
        <v>745.02360892698789</v>
      </c>
      <c r="O323" s="196">
        <v>598.30474264680322</v>
      </c>
      <c r="P323" s="196">
        <v>468.41315986199612</v>
      </c>
      <c r="Q323" s="196">
        <v>1844.9306415695805</v>
      </c>
      <c r="R323" s="215" t="s">
        <v>172</v>
      </c>
    </row>
    <row r="324" spans="1:18">
      <c r="A324" s="200" t="s">
        <v>14</v>
      </c>
      <c r="B324" s="196">
        <v>61892.936968393056</v>
      </c>
      <c r="C324" s="196">
        <v>5310.1123313930602</v>
      </c>
      <c r="D324" s="196">
        <v>77.549167037949388</v>
      </c>
      <c r="E324" s="196">
        <v>11.122403487637595</v>
      </c>
      <c r="F324" s="196">
        <v>15739.196437942999</v>
      </c>
      <c r="G324" s="196">
        <v>40754.956628531414</v>
      </c>
      <c r="H324" s="196">
        <v>516.89242749556524</v>
      </c>
      <c r="I324" s="196">
        <v>106.19316059307513</v>
      </c>
      <c r="J324" s="196">
        <v>0</v>
      </c>
      <c r="K324" s="196">
        <v>279.06542984900005</v>
      </c>
      <c r="L324" s="196">
        <v>0</v>
      </c>
      <c r="M324" s="196">
        <v>33184.666052128443</v>
      </c>
      <c r="N324" s="196">
        <v>692.27537512852314</v>
      </c>
      <c r="O324" s="196">
        <v>10.475084863705577</v>
      </c>
      <c r="P324" s="196">
        <v>1545.1317743593549</v>
      </c>
      <c r="Q324" s="196">
        <v>4420.2573241137497</v>
      </c>
      <c r="R324" s="215" t="s">
        <v>14</v>
      </c>
    </row>
    <row r="325" spans="1:18">
      <c r="A325" s="200" t="s">
        <v>101</v>
      </c>
      <c r="B325" s="196">
        <v>73096.941799986831</v>
      </c>
      <c r="C325" s="196">
        <v>44902.572070759277</v>
      </c>
      <c r="D325" s="196">
        <v>6.2603529391981882E-2</v>
      </c>
      <c r="E325" s="196">
        <v>23.027552915195066</v>
      </c>
      <c r="F325" s="196">
        <v>0</v>
      </c>
      <c r="G325" s="196">
        <v>28171.279572782969</v>
      </c>
      <c r="H325" s="196">
        <v>18237.136253176239</v>
      </c>
      <c r="I325" s="196">
        <v>203.35670612811163</v>
      </c>
      <c r="J325" s="196">
        <v>1560.1338726112615</v>
      </c>
      <c r="K325" s="196">
        <v>221.82264199910165</v>
      </c>
      <c r="L325" s="196">
        <v>0</v>
      </c>
      <c r="M325" s="196">
        <v>6024.8186621946334</v>
      </c>
      <c r="N325" s="196">
        <v>0</v>
      </c>
      <c r="O325" s="196">
        <v>113.27190450216229</v>
      </c>
      <c r="P325" s="196">
        <v>372.36695666153179</v>
      </c>
      <c r="Q325" s="196">
        <v>1438.3725755099254</v>
      </c>
      <c r="R325" s="215" t="s">
        <v>101</v>
      </c>
    </row>
    <row r="326" spans="1:18" s="190" customFormat="1">
      <c r="A326" s="199" t="s">
        <v>24</v>
      </c>
      <c r="B326" s="194">
        <v>148275.43653923884</v>
      </c>
      <c r="C326" s="194">
        <v>127529.56227127292</v>
      </c>
      <c r="D326" s="194">
        <v>6107.8737745961344</v>
      </c>
      <c r="E326" s="194">
        <v>43.470466050242337</v>
      </c>
      <c r="F326" s="194">
        <v>0</v>
      </c>
      <c r="G326" s="194">
        <v>14594.530027319559</v>
      </c>
      <c r="H326" s="194">
        <v>1570.7567353889281</v>
      </c>
      <c r="I326" s="194">
        <v>926.31713409939391</v>
      </c>
      <c r="J326" s="194">
        <v>2885.4999560166152</v>
      </c>
      <c r="K326" s="194">
        <v>218.38697460909125</v>
      </c>
      <c r="L326" s="194">
        <v>6223.6990133251693</v>
      </c>
      <c r="M326" s="194">
        <v>1472.9428566936722</v>
      </c>
      <c r="N326" s="194">
        <v>0</v>
      </c>
      <c r="O326" s="194">
        <v>303.5187766827629</v>
      </c>
      <c r="P326" s="194">
        <v>216.44705891423351</v>
      </c>
      <c r="Q326" s="194">
        <v>776.96152158969358</v>
      </c>
      <c r="R326" s="214" t="s">
        <v>55</v>
      </c>
    </row>
    <row r="327" spans="1:18">
      <c r="A327" s="200" t="s">
        <v>103</v>
      </c>
      <c r="B327" s="196">
        <v>96896.226702057873</v>
      </c>
      <c r="C327" s="196">
        <v>91934.941064753715</v>
      </c>
      <c r="D327" s="196">
        <v>22.712569409240608</v>
      </c>
      <c r="E327" s="196">
        <v>9.8433771590159758</v>
      </c>
      <c r="F327" s="196">
        <v>0</v>
      </c>
      <c r="G327" s="196">
        <v>4928.7296907358932</v>
      </c>
      <c r="H327" s="196">
        <v>1509.5764244236293</v>
      </c>
      <c r="I327" s="196">
        <v>422.29080568754028</v>
      </c>
      <c r="J327" s="196">
        <v>1994.6419117132125</v>
      </c>
      <c r="K327" s="196">
        <v>54.623226297751998</v>
      </c>
      <c r="L327" s="196">
        <v>86.083153752999991</v>
      </c>
      <c r="M327" s="196">
        <v>571.2001215833352</v>
      </c>
      <c r="N327" s="196">
        <v>0</v>
      </c>
      <c r="O327" s="196">
        <v>57.368292726255099</v>
      </c>
      <c r="P327" s="196">
        <v>30.462496889258276</v>
      </c>
      <c r="Q327" s="196">
        <v>202.48325766191022</v>
      </c>
      <c r="R327" s="215" t="s">
        <v>103</v>
      </c>
    </row>
    <row r="328" spans="1:18">
      <c r="A328" s="200" t="s">
        <v>16</v>
      </c>
      <c r="B328" s="196">
        <v>21149.597933025459</v>
      </c>
      <c r="C328" s="196">
        <v>15659.763586776444</v>
      </c>
      <c r="D328" s="196">
        <v>255.32544561350764</v>
      </c>
      <c r="E328" s="196">
        <v>12.274477259235077</v>
      </c>
      <c r="F328" s="196">
        <v>0</v>
      </c>
      <c r="G328" s="196">
        <v>5222.2344233762724</v>
      </c>
      <c r="H328" s="196">
        <v>61.180310965298553</v>
      </c>
      <c r="I328" s="196">
        <v>485.18879368909751</v>
      </c>
      <c r="J328" s="196">
        <v>332.13755444191435</v>
      </c>
      <c r="K328" s="196">
        <v>18.666976051569499</v>
      </c>
      <c r="L328" s="196">
        <v>4208.3002464525316</v>
      </c>
      <c r="M328" s="196">
        <v>13.402800000000003</v>
      </c>
      <c r="N328" s="196">
        <v>0</v>
      </c>
      <c r="O328" s="196">
        <v>84.4986644484772</v>
      </c>
      <c r="P328" s="196">
        <v>18.859077327384643</v>
      </c>
      <c r="Q328" s="196">
        <v>0</v>
      </c>
      <c r="R328" s="215" t="s">
        <v>16</v>
      </c>
    </row>
    <row r="329" spans="1:18">
      <c r="A329" s="200" t="s">
        <v>179</v>
      </c>
      <c r="B329" s="196">
        <v>30229.611904155532</v>
      </c>
      <c r="C329" s="196">
        <v>19934.857619742761</v>
      </c>
      <c r="D329" s="196">
        <v>5829.8357595733869</v>
      </c>
      <c r="E329" s="196">
        <v>21.352611631991284</v>
      </c>
      <c r="F329" s="196">
        <v>0</v>
      </c>
      <c r="G329" s="196">
        <v>4443.5659132073934</v>
      </c>
      <c r="H329" s="196">
        <v>0</v>
      </c>
      <c r="I329" s="196">
        <v>18.837534722756011</v>
      </c>
      <c r="J329" s="196">
        <v>558.72048986148866</v>
      </c>
      <c r="K329" s="196">
        <v>145.09677225976975</v>
      </c>
      <c r="L329" s="196">
        <v>1929.3156131196367</v>
      </c>
      <c r="M329" s="196">
        <v>888.3399351103368</v>
      </c>
      <c r="N329" s="196">
        <v>0</v>
      </c>
      <c r="O329" s="196">
        <v>161.6518195080306</v>
      </c>
      <c r="P329" s="196">
        <v>167.12548469759059</v>
      </c>
      <c r="Q329" s="196">
        <v>574.47826392778347</v>
      </c>
      <c r="R329" s="215" t="s">
        <v>179</v>
      </c>
    </row>
    <row r="330" spans="1:18" s="190" customFormat="1">
      <c r="A330" s="199" t="s">
        <v>180</v>
      </c>
      <c r="B330" s="194">
        <v>65523.114085048051</v>
      </c>
      <c r="C330" s="194">
        <v>52083.948433708181</v>
      </c>
      <c r="D330" s="194">
        <v>0</v>
      </c>
      <c r="E330" s="194">
        <v>17.764579443394737</v>
      </c>
      <c r="F330" s="194">
        <v>0</v>
      </c>
      <c r="G330" s="194">
        <v>13421.401071896478</v>
      </c>
      <c r="H330" s="194">
        <v>7945.4748135996306</v>
      </c>
      <c r="I330" s="194">
        <v>314.18295622508663</v>
      </c>
      <c r="J330" s="194">
        <v>2047.1100398264632</v>
      </c>
      <c r="K330" s="194">
        <v>105.2032544562469</v>
      </c>
      <c r="L330" s="194">
        <v>0</v>
      </c>
      <c r="M330" s="194">
        <v>2711.562584543804</v>
      </c>
      <c r="N330" s="194">
        <v>0</v>
      </c>
      <c r="O330" s="194">
        <v>189.21600000000001</v>
      </c>
      <c r="P330" s="194">
        <v>44.032089969347815</v>
      </c>
      <c r="Q330" s="194">
        <v>64.619333275899194</v>
      </c>
      <c r="R330" s="214" t="s">
        <v>56</v>
      </c>
    </row>
    <row r="331" spans="1:18">
      <c r="A331" s="200" t="s">
        <v>181</v>
      </c>
      <c r="B331" s="196">
        <v>24129.395264839703</v>
      </c>
      <c r="C331" s="196">
        <v>16874.17175967</v>
      </c>
      <c r="D331" s="196">
        <v>0</v>
      </c>
      <c r="E331" s="196">
        <v>2.436756181167647</v>
      </c>
      <c r="F331" s="196">
        <v>0</v>
      </c>
      <c r="G331" s="196">
        <v>7252.7867489885348</v>
      </c>
      <c r="H331" s="196">
        <v>3380.933004202047</v>
      </c>
      <c r="I331" s="196">
        <v>48.488344160838054</v>
      </c>
      <c r="J331" s="196">
        <v>2047.1100398264632</v>
      </c>
      <c r="K331" s="196">
        <v>77.497653619186025</v>
      </c>
      <c r="L331" s="196">
        <v>0</v>
      </c>
      <c r="M331" s="196">
        <v>1697.9908596827295</v>
      </c>
      <c r="N331" s="196">
        <v>0</v>
      </c>
      <c r="O331" s="196">
        <v>0</v>
      </c>
      <c r="P331" s="196">
        <v>0.76684749727066981</v>
      </c>
      <c r="Q331" s="196">
        <v>0</v>
      </c>
      <c r="R331" s="215" t="s">
        <v>181</v>
      </c>
    </row>
    <row r="332" spans="1:18">
      <c r="A332" s="200" t="s">
        <v>17</v>
      </c>
      <c r="B332" s="196">
        <v>19951.762812600642</v>
      </c>
      <c r="C332" s="196">
        <v>18109.534157031365</v>
      </c>
      <c r="D332" s="196">
        <v>0</v>
      </c>
      <c r="E332" s="196">
        <v>5.3245338390107477</v>
      </c>
      <c r="F332" s="196">
        <v>0</v>
      </c>
      <c r="G332" s="196">
        <v>1836.9041217302649</v>
      </c>
      <c r="H332" s="196">
        <v>589.43289461631844</v>
      </c>
      <c r="I332" s="196">
        <v>223.64661206424859</v>
      </c>
      <c r="J332" s="196">
        <v>0</v>
      </c>
      <c r="K332" s="196">
        <v>22.416415674620609</v>
      </c>
      <c r="L332" s="196">
        <v>0</v>
      </c>
      <c r="M332" s="196">
        <v>976.479261597</v>
      </c>
      <c r="N332" s="196">
        <v>0</v>
      </c>
      <c r="O332" s="196">
        <v>0</v>
      </c>
      <c r="P332" s="196">
        <v>24.928937778077142</v>
      </c>
      <c r="Q332" s="196">
        <v>0</v>
      </c>
      <c r="R332" s="215" t="s">
        <v>17</v>
      </c>
    </row>
    <row r="333" spans="1:18">
      <c r="A333" s="200" t="s">
        <v>102</v>
      </c>
      <c r="B333" s="196">
        <v>21375.010460362471</v>
      </c>
      <c r="C333" s="196">
        <v>17039.963821973823</v>
      </c>
      <c r="D333" s="196">
        <v>0</v>
      </c>
      <c r="E333" s="196">
        <v>6.068663117581429</v>
      </c>
      <c r="F333" s="196">
        <v>0</v>
      </c>
      <c r="G333" s="196">
        <v>4328.9779752710656</v>
      </c>
      <c r="H333" s="196">
        <v>3975.108914781265</v>
      </c>
      <c r="I333" s="196">
        <v>42.048000000000002</v>
      </c>
      <c r="J333" s="196">
        <v>0</v>
      </c>
      <c r="K333" s="196">
        <v>4.432164695825918</v>
      </c>
      <c r="L333" s="196">
        <v>0</v>
      </c>
      <c r="M333" s="196">
        <v>37.092463264074489</v>
      </c>
      <c r="N333" s="196">
        <v>0</v>
      </c>
      <c r="O333" s="196">
        <v>189.21600000000001</v>
      </c>
      <c r="P333" s="196">
        <v>16.461099254000004</v>
      </c>
      <c r="Q333" s="196">
        <v>64.619333275899194</v>
      </c>
      <c r="R333" s="215" t="s">
        <v>102</v>
      </c>
    </row>
    <row r="334" spans="1:18">
      <c r="A334" s="200" t="s">
        <v>18</v>
      </c>
      <c r="B334" s="196">
        <v>66.945547245249244</v>
      </c>
      <c r="C334" s="196">
        <v>60.278695032999991</v>
      </c>
      <c r="D334" s="196">
        <v>0</v>
      </c>
      <c r="E334" s="196">
        <v>3.9346263056349113</v>
      </c>
      <c r="F334" s="196">
        <v>0</v>
      </c>
      <c r="G334" s="196">
        <v>2.7322259066143513</v>
      </c>
      <c r="H334" s="196">
        <v>0</v>
      </c>
      <c r="I334" s="196">
        <v>0</v>
      </c>
      <c r="J334" s="196">
        <v>0</v>
      </c>
      <c r="K334" s="196">
        <v>0.85702046661435149</v>
      </c>
      <c r="L334" s="196">
        <v>0</v>
      </c>
      <c r="M334" s="196">
        <v>0</v>
      </c>
      <c r="N334" s="196">
        <v>0</v>
      </c>
      <c r="O334" s="196">
        <v>0</v>
      </c>
      <c r="P334" s="196">
        <v>1.87520544</v>
      </c>
      <c r="Q334" s="196">
        <v>0</v>
      </c>
      <c r="R334" s="215" t="s">
        <v>18</v>
      </c>
    </row>
    <row r="335" spans="1:18">
      <c r="A335" s="129"/>
    </row>
    <row r="336" spans="1:18">
      <c r="A336" s="190" t="s">
        <v>204</v>
      </c>
    </row>
    <row r="337" spans="1:18">
      <c r="A337" s="129"/>
    </row>
    <row r="338" spans="1:18" ht="76.5">
      <c r="A338" s="192" t="s">
        <v>173</v>
      </c>
      <c r="B338" s="192" t="s">
        <v>182</v>
      </c>
      <c r="C338" s="192" t="s">
        <v>183</v>
      </c>
      <c r="D338" s="192" t="s">
        <v>184</v>
      </c>
      <c r="E338" s="192" t="s">
        <v>185</v>
      </c>
      <c r="F338" s="192" t="s">
        <v>186</v>
      </c>
      <c r="G338" s="192" t="s">
        <v>187</v>
      </c>
      <c r="H338" s="192" t="s">
        <v>201</v>
      </c>
      <c r="I338" s="192" t="s">
        <v>188</v>
      </c>
      <c r="J338" s="192" t="s">
        <v>219</v>
      </c>
      <c r="K338" s="192" t="s">
        <v>189</v>
      </c>
      <c r="L338" s="192" t="s">
        <v>190</v>
      </c>
      <c r="M338" s="192" t="s">
        <v>191</v>
      </c>
      <c r="N338" s="192" t="s">
        <v>192</v>
      </c>
      <c r="O338" s="192" t="s">
        <v>193</v>
      </c>
      <c r="P338" s="192" t="s">
        <v>194</v>
      </c>
      <c r="Q338" s="192" t="s">
        <v>195</v>
      </c>
      <c r="R338" s="213" t="s">
        <v>174</v>
      </c>
    </row>
    <row r="339" spans="1:18" s="190" customFormat="1">
      <c r="A339" s="199" t="s">
        <v>175</v>
      </c>
      <c r="B339" s="201">
        <v>584388.4744277678</v>
      </c>
      <c r="C339" s="201">
        <v>380910.94238012045</v>
      </c>
      <c r="D339" s="201">
        <v>33488.943346484979</v>
      </c>
      <c r="E339" s="201">
        <v>85.260591590973746</v>
      </c>
      <c r="F339" s="201">
        <v>15864.343667077319</v>
      </c>
      <c r="G339" s="201">
        <v>154039.07674158798</v>
      </c>
      <c r="H339" s="201">
        <v>35235.722070156145</v>
      </c>
      <c r="I339" s="201">
        <v>1969.8686150814183</v>
      </c>
      <c r="J339" s="201">
        <v>12030.838362638258</v>
      </c>
      <c r="K339" s="201">
        <v>1803.8360029614487</v>
      </c>
      <c r="L339" s="201">
        <v>17001.395380401274</v>
      </c>
      <c r="M339" s="201">
        <v>61277.728934044731</v>
      </c>
      <c r="N339" s="201">
        <v>1041.6267872565045</v>
      </c>
      <c r="O339" s="201">
        <v>6764.5047524734118</v>
      </c>
      <c r="P339" s="201">
        <v>6205.0272418035684</v>
      </c>
      <c r="Q339" s="201">
        <v>10708.528594771204</v>
      </c>
      <c r="R339" s="214" t="s">
        <v>176</v>
      </c>
    </row>
    <row r="340" spans="1:18" s="190" customFormat="1">
      <c r="A340" s="199" t="s">
        <v>21</v>
      </c>
      <c r="B340" s="201">
        <v>72262.929998122068</v>
      </c>
      <c r="C340" s="201">
        <v>63097.21789347248</v>
      </c>
      <c r="D340" s="201">
        <v>3.326334987548603E-3</v>
      </c>
      <c r="E340" s="201">
        <v>0.91827778654972159</v>
      </c>
      <c r="F340" s="201">
        <v>0</v>
      </c>
      <c r="G340" s="201">
        <v>9164.7905005280518</v>
      </c>
      <c r="H340" s="201">
        <v>278.69758278402992</v>
      </c>
      <c r="I340" s="201">
        <v>125.41587293353547</v>
      </c>
      <c r="J340" s="201">
        <v>0</v>
      </c>
      <c r="K340" s="201">
        <v>83.500504225396995</v>
      </c>
      <c r="L340" s="201">
        <v>569.9</v>
      </c>
      <c r="M340" s="201">
        <v>3841.7815918107935</v>
      </c>
      <c r="N340" s="201">
        <v>0</v>
      </c>
      <c r="O340" s="201">
        <v>688.19794553234124</v>
      </c>
      <c r="P340" s="201">
        <v>3479.3862026005668</v>
      </c>
      <c r="Q340" s="201">
        <v>97.910800641387837</v>
      </c>
      <c r="R340" s="214" t="s">
        <v>52</v>
      </c>
    </row>
    <row r="341" spans="1:18">
      <c r="A341" s="200" t="s">
        <v>96</v>
      </c>
      <c r="B341" s="202">
        <v>23163.137352983867</v>
      </c>
      <c r="C341" s="202">
        <v>22540.839889443112</v>
      </c>
      <c r="D341" s="202">
        <v>0</v>
      </c>
      <c r="E341" s="202">
        <v>0.14483541894343616</v>
      </c>
      <c r="F341" s="202">
        <v>0</v>
      </c>
      <c r="G341" s="202">
        <v>622.15262812181197</v>
      </c>
      <c r="H341" s="202">
        <v>0</v>
      </c>
      <c r="I341" s="202">
        <v>0</v>
      </c>
      <c r="J341" s="202">
        <v>0</v>
      </c>
      <c r="K341" s="202">
        <v>16.027878981710515</v>
      </c>
      <c r="L341" s="202">
        <v>0</v>
      </c>
      <c r="M341" s="202">
        <v>0</v>
      </c>
      <c r="N341" s="202">
        <v>0</v>
      </c>
      <c r="O341" s="202">
        <v>0</v>
      </c>
      <c r="P341" s="202">
        <v>606.12474914010147</v>
      </c>
      <c r="Q341" s="202">
        <v>0</v>
      </c>
      <c r="R341" s="215" t="s">
        <v>96</v>
      </c>
    </row>
    <row r="342" spans="1:18">
      <c r="A342" s="200" t="s">
        <v>2</v>
      </c>
      <c r="B342" s="202">
        <v>240.65660503833806</v>
      </c>
      <c r="C342" s="202">
        <v>0</v>
      </c>
      <c r="D342" s="202">
        <v>0</v>
      </c>
      <c r="E342" s="202">
        <v>1.4347384479216189E-2</v>
      </c>
      <c r="F342" s="202">
        <v>0</v>
      </c>
      <c r="G342" s="202">
        <v>240.64225765385885</v>
      </c>
      <c r="H342" s="202">
        <v>12.727639548665165</v>
      </c>
      <c r="I342" s="202">
        <v>7.0330500000000002</v>
      </c>
      <c r="J342" s="202">
        <v>0</v>
      </c>
      <c r="K342" s="202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220.88156810519368</v>
      </c>
      <c r="Q342" s="202">
        <v>0</v>
      </c>
      <c r="R342" s="215" t="s">
        <v>2</v>
      </c>
    </row>
    <row r="343" spans="1:18">
      <c r="A343" s="200" t="s">
        <v>3</v>
      </c>
      <c r="B343" s="202">
        <v>6756.5181369252832</v>
      </c>
      <c r="C343" s="202">
        <v>576.44858276304387</v>
      </c>
      <c r="D343" s="202">
        <v>0</v>
      </c>
      <c r="E343" s="202">
        <v>0.20297615957479367</v>
      </c>
      <c r="F343" s="202">
        <v>0</v>
      </c>
      <c r="G343" s="202">
        <v>6179.8665780026649</v>
      </c>
      <c r="H343" s="202">
        <v>7.8679953573566488</v>
      </c>
      <c r="I343" s="202">
        <v>0</v>
      </c>
      <c r="J343" s="202">
        <v>0</v>
      </c>
      <c r="K343" s="202">
        <v>45.932010999999996</v>
      </c>
      <c r="L343" s="202">
        <v>0</v>
      </c>
      <c r="M343" s="202">
        <v>3841.7815918107935</v>
      </c>
      <c r="N343" s="202">
        <v>0</v>
      </c>
      <c r="O343" s="202">
        <v>262.84836665234121</v>
      </c>
      <c r="P343" s="202">
        <v>2003.4344605213707</v>
      </c>
      <c r="Q343" s="202">
        <v>18.002152660802661</v>
      </c>
      <c r="R343" s="215" t="s">
        <v>3</v>
      </c>
    </row>
    <row r="344" spans="1:18">
      <c r="A344" s="200" t="s">
        <v>4</v>
      </c>
      <c r="B344" s="202">
        <v>156.15045800000001</v>
      </c>
      <c r="C344" s="202">
        <v>12.585214000000001</v>
      </c>
      <c r="D344" s="202">
        <v>0</v>
      </c>
      <c r="E344" s="202">
        <v>0</v>
      </c>
      <c r="F344" s="202">
        <v>0</v>
      </c>
      <c r="G344" s="202">
        <v>143.56524400000001</v>
      </c>
      <c r="H344" s="202">
        <v>0</v>
      </c>
      <c r="I344" s="202">
        <v>0</v>
      </c>
      <c r="J344" s="202">
        <v>0</v>
      </c>
      <c r="K344" s="202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143.56524400000001</v>
      </c>
      <c r="Q344" s="202">
        <v>0</v>
      </c>
      <c r="R344" s="215" t="s">
        <v>4</v>
      </c>
    </row>
    <row r="345" spans="1:18">
      <c r="A345" s="200" t="s">
        <v>90</v>
      </c>
      <c r="B345" s="202">
        <v>31773.608851590034</v>
      </c>
      <c r="C345" s="202">
        <v>30110.693347773718</v>
      </c>
      <c r="D345" s="202">
        <v>3.326334987548603E-3</v>
      </c>
      <c r="E345" s="202">
        <v>0.15011785155025176</v>
      </c>
      <c r="F345" s="202">
        <v>0</v>
      </c>
      <c r="G345" s="202">
        <v>1662.7620596297766</v>
      </c>
      <c r="H345" s="202">
        <v>2.8926453519693562</v>
      </c>
      <c r="I345" s="202">
        <v>118.38282293353546</v>
      </c>
      <c r="J345" s="202">
        <v>0</v>
      </c>
      <c r="K345" s="202">
        <v>21.540614243686477</v>
      </c>
      <c r="L345" s="202">
        <v>569.9</v>
      </c>
      <c r="M345" s="202">
        <v>0</v>
      </c>
      <c r="N345" s="202">
        <v>0</v>
      </c>
      <c r="O345" s="202">
        <v>425.34957887999997</v>
      </c>
      <c r="P345" s="202">
        <v>444.78775024000004</v>
      </c>
      <c r="Q345" s="202">
        <v>79.908647980585172</v>
      </c>
      <c r="R345" s="215" t="s">
        <v>90</v>
      </c>
    </row>
    <row r="346" spans="1:18">
      <c r="A346" s="200" t="s">
        <v>91</v>
      </c>
      <c r="B346" s="202">
        <v>1891.3367800820477</v>
      </c>
      <c r="C346" s="202">
        <v>1831.0862522881464</v>
      </c>
      <c r="D346" s="202">
        <v>0</v>
      </c>
      <c r="E346" s="202">
        <v>0</v>
      </c>
      <c r="F346" s="202">
        <v>0</v>
      </c>
      <c r="G346" s="202">
        <v>60.25052779390122</v>
      </c>
      <c r="H346" s="202">
        <v>0</v>
      </c>
      <c r="I346" s="202">
        <v>0</v>
      </c>
      <c r="J346" s="202">
        <v>0</v>
      </c>
      <c r="K346" s="202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60.25052779390122</v>
      </c>
      <c r="Q346" s="202">
        <v>0</v>
      </c>
      <c r="R346" s="215" t="s">
        <v>91</v>
      </c>
    </row>
    <row r="347" spans="1:18">
      <c r="A347" s="200" t="s">
        <v>177</v>
      </c>
      <c r="B347" s="202">
        <v>8281.5218135025079</v>
      </c>
      <c r="C347" s="202">
        <v>8025.5646072044674</v>
      </c>
      <c r="D347" s="202">
        <v>0</v>
      </c>
      <c r="E347" s="202">
        <v>0.40600097200202395</v>
      </c>
      <c r="F347" s="202">
        <v>0</v>
      </c>
      <c r="G347" s="202">
        <v>255.55120532603877</v>
      </c>
      <c r="H347" s="202">
        <v>255.20930252603875</v>
      </c>
      <c r="I347" s="202">
        <v>0</v>
      </c>
      <c r="J347" s="202">
        <v>0</v>
      </c>
      <c r="K347" s="202">
        <v>0</v>
      </c>
      <c r="L347" s="202">
        <v>0</v>
      </c>
      <c r="M347" s="202">
        <v>0</v>
      </c>
      <c r="N347" s="202">
        <v>0</v>
      </c>
      <c r="O347" s="202">
        <v>0</v>
      </c>
      <c r="P347" s="202">
        <v>0.34190279999999995</v>
      </c>
      <c r="Q347" s="202">
        <v>0</v>
      </c>
      <c r="R347" s="215" t="s">
        <v>177</v>
      </c>
    </row>
    <row r="348" spans="1:18" s="190" customFormat="1">
      <c r="A348" s="199" t="s">
        <v>22</v>
      </c>
      <c r="B348" s="201">
        <v>93099.036652168637</v>
      </c>
      <c r="C348" s="201">
        <v>23758.160158919105</v>
      </c>
      <c r="D348" s="201">
        <v>28348.882438554454</v>
      </c>
      <c r="E348" s="201">
        <v>40.036409132622225</v>
      </c>
      <c r="F348" s="201">
        <v>0</v>
      </c>
      <c r="G348" s="201">
        <v>40951.957645562456</v>
      </c>
      <c r="H348" s="201">
        <v>2320.1840702037325</v>
      </c>
      <c r="I348" s="201">
        <v>128.59504696329017</v>
      </c>
      <c r="J348" s="201">
        <v>4239.9874621518684</v>
      </c>
      <c r="K348" s="201">
        <v>345.56777333500941</v>
      </c>
      <c r="L348" s="201">
        <v>9192.298186385533</v>
      </c>
      <c r="M348" s="201">
        <v>18560.776243571698</v>
      </c>
      <c r="N348" s="201">
        <v>0</v>
      </c>
      <c r="O348" s="201">
        <v>5051.7636128704235</v>
      </c>
      <c r="P348" s="201">
        <v>269.21574389313076</v>
      </c>
      <c r="Q348" s="201">
        <v>843.56950618776455</v>
      </c>
      <c r="R348" s="214" t="s">
        <v>53</v>
      </c>
    </row>
    <row r="349" spans="1:18">
      <c r="A349" s="200" t="s">
        <v>92</v>
      </c>
      <c r="B349" s="202">
        <v>14740.989374098177</v>
      </c>
      <c r="C349" s="202">
        <v>2166.4830554063751</v>
      </c>
      <c r="D349" s="202">
        <v>7.4436818299061083E-2</v>
      </c>
      <c r="E349" s="202">
        <v>1.2877896051134681</v>
      </c>
      <c r="F349" s="202">
        <v>0</v>
      </c>
      <c r="G349" s="202">
        <v>12573.144092268389</v>
      </c>
      <c r="H349" s="202">
        <v>10.182111638932136</v>
      </c>
      <c r="I349" s="202">
        <v>0</v>
      </c>
      <c r="J349" s="202">
        <v>1574.3918387780577</v>
      </c>
      <c r="K349" s="202">
        <v>118.66924423742481</v>
      </c>
      <c r="L349" s="202">
        <v>2182.2579520210729</v>
      </c>
      <c r="M349" s="202">
        <v>7969.3682641020114</v>
      </c>
      <c r="N349" s="202">
        <v>0</v>
      </c>
      <c r="O349" s="202">
        <v>679.91693413590815</v>
      </c>
      <c r="P349" s="202">
        <v>10.389720561777784</v>
      </c>
      <c r="Q349" s="202">
        <v>27.96802679320481</v>
      </c>
      <c r="R349" s="215" t="s">
        <v>92</v>
      </c>
    </row>
    <row r="350" spans="1:18">
      <c r="A350" s="200" t="s">
        <v>99</v>
      </c>
      <c r="B350" s="202">
        <v>3619.3732941953435</v>
      </c>
      <c r="C350" s="202">
        <v>457.29450684539665</v>
      </c>
      <c r="D350" s="202">
        <v>3132.832383841665</v>
      </c>
      <c r="E350" s="202">
        <v>0</v>
      </c>
      <c r="F350" s="202">
        <v>0</v>
      </c>
      <c r="G350" s="202">
        <v>29.246403508281492</v>
      </c>
      <c r="H350" s="202">
        <v>28.073023277864266</v>
      </c>
      <c r="I350" s="202">
        <v>0</v>
      </c>
      <c r="J350" s="202">
        <v>0</v>
      </c>
      <c r="K350" s="202">
        <v>0</v>
      </c>
      <c r="L350" s="202">
        <v>0</v>
      </c>
      <c r="M350" s="202">
        <v>0</v>
      </c>
      <c r="N350" s="202">
        <v>0</v>
      </c>
      <c r="O350" s="202">
        <v>0</v>
      </c>
      <c r="P350" s="202">
        <v>1.1733802304172272</v>
      </c>
      <c r="Q350" s="202">
        <v>0</v>
      </c>
      <c r="R350" s="215" t="s">
        <v>99</v>
      </c>
    </row>
    <row r="351" spans="1:18">
      <c r="A351" s="200" t="s">
        <v>93</v>
      </c>
      <c r="B351" s="202">
        <v>14346.933322723977</v>
      </c>
      <c r="C351" s="202">
        <v>4.2192167673223935</v>
      </c>
      <c r="D351" s="202">
        <v>5023.5144394123427</v>
      </c>
      <c r="E351" s="202">
        <v>8.4607600452772918</v>
      </c>
      <c r="F351" s="202">
        <v>0</v>
      </c>
      <c r="G351" s="202">
        <v>9310.7389064990348</v>
      </c>
      <c r="H351" s="202">
        <v>0</v>
      </c>
      <c r="I351" s="202">
        <v>0</v>
      </c>
      <c r="J351" s="202">
        <v>0</v>
      </c>
      <c r="K351" s="202">
        <v>0</v>
      </c>
      <c r="L351" s="202">
        <v>7010.04023436446</v>
      </c>
      <c r="M351" s="202">
        <v>1991.1868505532559</v>
      </c>
      <c r="N351" s="202">
        <v>0</v>
      </c>
      <c r="O351" s="202">
        <v>288.30060218559407</v>
      </c>
      <c r="P351" s="202">
        <v>11.788217612335757</v>
      </c>
      <c r="Q351" s="202">
        <v>9.4230017833888944</v>
      </c>
      <c r="R351" s="215" t="s">
        <v>93</v>
      </c>
    </row>
    <row r="352" spans="1:18">
      <c r="A352" s="200" t="s">
        <v>178</v>
      </c>
      <c r="B352" s="202">
        <v>13782.077690478829</v>
      </c>
      <c r="C352" s="202">
        <v>0</v>
      </c>
      <c r="D352" s="202">
        <v>11529.062489595044</v>
      </c>
      <c r="E352" s="202">
        <v>3.3619614659161021</v>
      </c>
      <c r="F352" s="202">
        <v>0</v>
      </c>
      <c r="G352" s="202">
        <v>2249.6532394178676</v>
      </c>
      <c r="H352" s="202">
        <v>181.83662804980264</v>
      </c>
      <c r="I352" s="202">
        <v>0</v>
      </c>
      <c r="J352" s="202">
        <v>0</v>
      </c>
      <c r="K352" s="202">
        <v>0</v>
      </c>
      <c r="L352" s="202">
        <v>0</v>
      </c>
      <c r="M352" s="202">
        <v>1996.8908970778155</v>
      </c>
      <c r="N352" s="202">
        <v>0</v>
      </c>
      <c r="O352" s="202">
        <v>0</v>
      </c>
      <c r="P352" s="202">
        <v>70.925714290249573</v>
      </c>
      <c r="Q352" s="202">
        <v>0</v>
      </c>
      <c r="R352" s="215" t="s">
        <v>178</v>
      </c>
    </row>
    <row r="353" spans="1:18">
      <c r="A353" s="200" t="s">
        <v>100</v>
      </c>
      <c r="B353" s="202">
        <v>1496.2522334426344</v>
      </c>
      <c r="C353" s="202">
        <v>3.345463233295062</v>
      </c>
      <c r="D353" s="202">
        <v>163.41140462922533</v>
      </c>
      <c r="E353" s="202">
        <v>0.3555184454280132</v>
      </c>
      <c r="F353" s="202">
        <v>0</v>
      </c>
      <c r="G353" s="202">
        <v>1329.1398471346861</v>
      </c>
      <c r="H353" s="202">
        <v>207.0174141218726</v>
      </c>
      <c r="I353" s="202">
        <v>0</v>
      </c>
      <c r="J353" s="202">
        <v>0</v>
      </c>
      <c r="K353" s="202">
        <v>0</v>
      </c>
      <c r="L353" s="202">
        <v>0</v>
      </c>
      <c r="M353" s="202">
        <v>0</v>
      </c>
      <c r="N353" s="202">
        <v>0</v>
      </c>
      <c r="O353" s="202">
        <v>1110.1576119808287</v>
      </c>
      <c r="P353" s="202">
        <v>11.964821031984577</v>
      </c>
      <c r="Q353" s="202">
        <v>0</v>
      </c>
      <c r="R353" s="215" t="s">
        <v>100</v>
      </c>
    </row>
    <row r="354" spans="1:18">
      <c r="A354" s="200" t="s">
        <v>7</v>
      </c>
      <c r="B354" s="202">
        <v>10997.703623685287</v>
      </c>
      <c r="C354" s="202">
        <v>1647.7430900953448</v>
      </c>
      <c r="D354" s="202">
        <v>2142.1129302257991</v>
      </c>
      <c r="E354" s="202">
        <v>21.10117377869485</v>
      </c>
      <c r="F354" s="202">
        <v>0</v>
      </c>
      <c r="G354" s="202">
        <v>7186.7464295854479</v>
      </c>
      <c r="H354" s="202">
        <v>927.41762514719017</v>
      </c>
      <c r="I354" s="202">
        <v>0</v>
      </c>
      <c r="J354" s="202">
        <v>0</v>
      </c>
      <c r="K354" s="202">
        <v>0.2534603199514176</v>
      </c>
      <c r="L354" s="202">
        <v>0</v>
      </c>
      <c r="M354" s="202">
        <v>4287.2678372088112</v>
      </c>
      <c r="N354" s="202">
        <v>0</v>
      </c>
      <c r="O354" s="202">
        <v>1764.1519000848809</v>
      </c>
      <c r="P354" s="202">
        <v>147.63763927826062</v>
      </c>
      <c r="Q354" s="202">
        <v>60.017967546353567</v>
      </c>
      <c r="R354" s="215" t="s">
        <v>7</v>
      </c>
    </row>
    <row r="355" spans="1:18">
      <c r="A355" s="200" t="s">
        <v>8</v>
      </c>
      <c r="B355" s="202">
        <v>8504.0204900890749</v>
      </c>
      <c r="C355" s="202">
        <v>7680.0687104153149</v>
      </c>
      <c r="D355" s="202">
        <v>0</v>
      </c>
      <c r="E355" s="202">
        <v>0.30387773653118855</v>
      </c>
      <c r="F355" s="202">
        <v>0</v>
      </c>
      <c r="G355" s="202">
        <v>823.64790193722968</v>
      </c>
      <c r="H355" s="202">
        <v>793.29853095634883</v>
      </c>
      <c r="I355" s="202">
        <v>0</v>
      </c>
      <c r="J355" s="202">
        <v>0</v>
      </c>
      <c r="K355" s="202">
        <v>0</v>
      </c>
      <c r="L355" s="202">
        <v>0</v>
      </c>
      <c r="M355" s="202">
        <v>30.108470980880831</v>
      </c>
      <c r="N355" s="202">
        <v>0</v>
      </c>
      <c r="O355" s="202">
        <v>0</v>
      </c>
      <c r="P355" s="202">
        <v>0.2409</v>
      </c>
      <c r="Q355" s="202">
        <v>0</v>
      </c>
      <c r="R355" s="215" t="s">
        <v>8</v>
      </c>
    </row>
    <row r="356" spans="1:18">
      <c r="A356" s="200" t="s">
        <v>9</v>
      </c>
      <c r="B356" s="202">
        <v>4333.0272958332553</v>
      </c>
      <c r="C356" s="202">
        <v>4096.949354747233</v>
      </c>
      <c r="D356" s="202">
        <v>63.122520711230536</v>
      </c>
      <c r="E356" s="202">
        <v>8.8480989964096271E-2</v>
      </c>
      <c r="F356" s="202">
        <v>0</v>
      </c>
      <c r="G356" s="202">
        <v>172.86693938482784</v>
      </c>
      <c r="H356" s="202">
        <v>127.69710906966499</v>
      </c>
      <c r="I356" s="202">
        <v>8.4062302351628571</v>
      </c>
      <c r="J356" s="202">
        <v>0</v>
      </c>
      <c r="K356" s="202">
        <v>0</v>
      </c>
      <c r="L356" s="202">
        <v>0</v>
      </c>
      <c r="M356" s="202">
        <v>32.166719999999998</v>
      </c>
      <c r="N356" s="202">
        <v>0</v>
      </c>
      <c r="O356" s="202">
        <v>0</v>
      </c>
      <c r="P356" s="202">
        <v>4.5968800800000009</v>
      </c>
      <c r="Q356" s="202">
        <v>0</v>
      </c>
      <c r="R356" s="215" t="s">
        <v>9</v>
      </c>
    </row>
    <row r="357" spans="1:18">
      <c r="A357" s="200" t="s">
        <v>10</v>
      </c>
      <c r="B357" s="202">
        <v>21278.659327622052</v>
      </c>
      <c r="C357" s="202">
        <v>7702.0567614088241</v>
      </c>
      <c r="D357" s="202">
        <v>6294.7518333208473</v>
      </c>
      <c r="E357" s="202">
        <v>5.0768470656972209</v>
      </c>
      <c r="F357" s="202">
        <v>0</v>
      </c>
      <c r="G357" s="202">
        <v>7276.7738858266839</v>
      </c>
      <c r="H357" s="202">
        <v>44.661627942056789</v>
      </c>
      <c r="I357" s="202">
        <v>120.18881672812732</v>
      </c>
      <c r="J357" s="202">
        <v>2665.5956233738116</v>
      </c>
      <c r="K357" s="202">
        <v>226.64506877763316</v>
      </c>
      <c r="L357" s="202">
        <v>0</v>
      </c>
      <c r="M357" s="202">
        <v>2253.7872036489202</v>
      </c>
      <c r="N357" s="202">
        <v>0</v>
      </c>
      <c r="O357" s="202">
        <v>1209.2365644832125</v>
      </c>
      <c r="P357" s="202">
        <v>10.498470808105195</v>
      </c>
      <c r="Q357" s="202">
        <v>746.16051006481723</v>
      </c>
      <c r="R357" s="215" t="s">
        <v>10</v>
      </c>
    </row>
    <row r="358" spans="1:18" s="190" customFormat="1">
      <c r="A358" s="199" t="s">
        <v>23</v>
      </c>
      <c r="B358" s="201">
        <v>185780.45927075529</v>
      </c>
      <c r="C358" s="201">
        <v>92058.0363636041</v>
      </c>
      <c r="D358" s="201">
        <v>68.781472078044345</v>
      </c>
      <c r="E358" s="201">
        <v>24.172937044610315</v>
      </c>
      <c r="F358" s="201">
        <v>15864.343667077319</v>
      </c>
      <c r="G358" s="201">
        <v>77765.124830951187</v>
      </c>
      <c r="H358" s="201">
        <v>23238.978764736992</v>
      </c>
      <c r="I358" s="201">
        <v>541.53168853072702</v>
      </c>
      <c r="J358" s="201">
        <v>3357.8798481488043</v>
      </c>
      <c r="K358" s="201">
        <v>907.80211106284276</v>
      </c>
      <c r="L358" s="201">
        <v>0</v>
      </c>
      <c r="M358" s="201">
        <v>36778.452265653468</v>
      </c>
      <c r="N358" s="201">
        <v>1041.6267872565045</v>
      </c>
      <c r="O358" s="201">
        <v>650.06500405783527</v>
      </c>
      <c r="P358" s="201">
        <v>2312.1872410036272</v>
      </c>
      <c r="Q358" s="201">
        <v>8936.6011205004015</v>
      </c>
      <c r="R358" s="214" t="s">
        <v>23</v>
      </c>
    </row>
    <row r="359" spans="1:18">
      <c r="A359" s="200" t="s">
        <v>12</v>
      </c>
      <c r="B359" s="202">
        <v>47069.602675757153</v>
      </c>
      <c r="C359" s="202">
        <v>38754.92651187595</v>
      </c>
      <c r="D359" s="202">
        <v>0.25804763677007841</v>
      </c>
      <c r="E359" s="202">
        <v>11.188109492513549</v>
      </c>
      <c r="F359" s="202">
        <v>0</v>
      </c>
      <c r="G359" s="202">
        <v>8303.2300067519209</v>
      </c>
      <c r="H359" s="202">
        <v>4610.1781981046588</v>
      </c>
      <c r="I359" s="202">
        <v>175.3610969236359</v>
      </c>
      <c r="J359" s="202">
        <v>687.93601703398735</v>
      </c>
      <c r="K359" s="202">
        <v>542.50954273921309</v>
      </c>
      <c r="L359" s="202">
        <v>0</v>
      </c>
      <c r="M359" s="202">
        <v>1242.0949995900121</v>
      </c>
      <c r="N359" s="202">
        <v>65.641544546378228</v>
      </c>
      <c r="O359" s="202">
        <v>119.64146619441027</v>
      </c>
      <c r="P359" s="202">
        <v>33.206180648969827</v>
      </c>
      <c r="Q359" s="202">
        <v>826.66096097065645</v>
      </c>
      <c r="R359" s="215" t="s">
        <v>12</v>
      </c>
    </row>
    <row r="360" spans="1:18">
      <c r="A360" s="200" t="s">
        <v>172</v>
      </c>
      <c r="B360" s="202">
        <v>10392.473720600186</v>
      </c>
      <c r="C360" s="202">
        <v>885.53288397641688</v>
      </c>
      <c r="D360" s="202">
        <v>0</v>
      </c>
      <c r="E360" s="202">
        <v>0.88529430281810861</v>
      </c>
      <c r="F360" s="202">
        <v>0</v>
      </c>
      <c r="G360" s="202">
        <v>9506.0555423209516</v>
      </c>
      <c r="H360" s="202">
        <v>50.539646555728531</v>
      </c>
      <c r="I360" s="202">
        <v>98.760311015156532</v>
      </c>
      <c r="J360" s="202">
        <v>1312.7439037280319</v>
      </c>
      <c r="K360" s="202">
        <v>21.621295677767645</v>
      </c>
      <c r="L360" s="202">
        <v>0</v>
      </c>
      <c r="M360" s="202">
        <v>4294.839989563834</v>
      </c>
      <c r="N360" s="202">
        <v>819.36868592788665</v>
      </c>
      <c r="O360" s="202">
        <v>336.44123282624554</v>
      </c>
      <c r="P360" s="202">
        <v>444.25922546211365</v>
      </c>
      <c r="Q360" s="202">
        <v>2127.4812515641856</v>
      </c>
      <c r="R360" s="215" t="s">
        <v>172</v>
      </c>
    </row>
    <row r="361" spans="1:18">
      <c r="A361" s="200" t="s">
        <v>14</v>
      </c>
      <c r="B361" s="202">
        <v>54400.224217215618</v>
      </c>
      <c r="C361" s="202">
        <v>4995.4790669324202</v>
      </c>
      <c r="D361" s="202">
        <v>68.464169347582441</v>
      </c>
      <c r="E361" s="202">
        <v>4.1804780105664996</v>
      </c>
      <c r="F361" s="202">
        <v>15864.343667077319</v>
      </c>
      <c r="G361" s="202">
        <v>33467.756835847729</v>
      </c>
      <c r="H361" s="202">
        <v>349.87894566001785</v>
      </c>
      <c r="I361" s="202">
        <v>99.181533439824932</v>
      </c>
      <c r="J361" s="202">
        <v>0</v>
      </c>
      <c r="K361" s="202">
        <v>154.27576478360302</v>
      </c>
      <c r="L361" s="202">
        <v>0</v>
      </c>
      <c r="M361" s="202">
        <v>26614.796191291447</v>
      </c>
      <c r="N361" s="202">
        <v>156.45838439971874</v>
      </c>
      <c r="O361" s="202">
        <v>23.476504699135386</v>
      </c>
      <c r="P361" s="202">
        <v>1471.410077844424</v>
      </c>
      <c r="Q361" s="202">
        <v>4598.2794337295581</v>
      </c>
      <c r="R361" s="215" t="s">
        <v>14</v>
      </c>
    </row>
    <row r="362" spans="1:18">
      <c r="A362" s="200" t="s">
        <v>101</v>
      </c>
      <c r="B362" s="202">
        <v>73918.158657182314</v>
      </c>
      <c r="C362" s="202">
        <v>47422.09790081931</v>
      </c>
      <c r="D362" s="202">
        <v>5.9255093691837152E-2</v>
      </c>
      <c r="E362" s="202">
        <v>7.9190552387121596</v>
      </c>
      <c r="F362" s="202">
        <v>0</v>
      </c>
      <c r="G362" s="202">
        <v>26488.082446030599</v>
      </c>
      <c r="H362" s="202">
        <v>18228.381974416588</v>
      </c>
      <c r="I362" s="202">
        <v>168.22874715210966</v>
      </c>
      <c r="J362" s="202">
        <v>1357.199927386785</v>
      </c>
      <c r="K362" s="202">
        <v>189.39550786225885</v>
      </c>
      <c r="L362" s="202">
        <v>0</v>
      </c>
      <c r="M362" s="202">
        <v>4626.7210852081698</v>
      </c>
      <c r="N362" s="202">
        <v>0.15817238252083507</v>
      </c>
      <c r="O362" s="202">
        <v>170.5058003380442</v>
      </c>
      <c r="P362" s="202">
        <v>363.31175704811926</v>
      </c>
      <c r="Q362" s="202">
        <v>1384.1794742360037</v>
      </c>
      <c r="R362" s="215" t="s">
        <v>101</v>
      </c>
    </row>
    <row r="363" spans="1:18" s="190" customFormat="1">
      <c r="A363" s="199" t="s">
        <v>24</v>
      </c>
      <c r="B363" s="201">
        <v>171294.94461541076</v>
      </c>
      <c r="C363" s="201">
        <v>152019.15426872022</v>
      </c>
      <c r="D363" s="201">
        <v>5071.2761095174974</v>
      </c>
      <c r="E363" s="201">
        <v>15.885209835930489</v>
      </c>
      <c r="F363" s="201">
        <v>0</v>
      </c>
      <c r="G363" s="201">
        <v>14188.629027337136</v>
      </c>
      <c r="H363" s="201">
        <v>1625.5008578477</v>
      </c>
      <c r="I363" s="201">
        <v>856.48567009334329</v>
      </c>
      <c r="J363" s="201">
        <v>2436.4090426715484</v>
      </c>
      <c r="K363" s="201">
        <v>216.42858415686746</v>
      </c>
      <c r="L363" s="201">
        <v>7239.1971940157437</v>
      </c>
      <c r="M363" s="201">
        <v>596.43329831312099</v>
      </c>
      <c r="N363" s="201">
        <v>0</v>
      </c>
      <c r="O363" s="201">
        <v>347.77519001281257</v>
      </c>
      <c r="P363" s="201">
        <v>104.57135606024595</v>
      </c>
      <c r="Q363" s="201">
        <v>765.82783416575194</v>
      </c>
      <c r="R363" s="214" t="s">
        <v>55</v>
      </c>
    </row>
    <row r="364" spans="1:18">
      <c r="A364" s="200" t="s">
        <v>103</v>
      </c>
      <c r="B364" s="202">
        <v>109949.85041378834</v>
      </c>
      <c r="C364" s="202">
        <v>105678.00186643784</v>
      </c>
      <c r="D364" s="202">
        <v>19.798290820638439</v>
      </c>
      <c r="E364" s="202">
        <v>3.5252824728357188</v>
      </c>
      <c r="F364" s="202">
        <v>0</v>
      </c>
      <c r="G364" s="202">
        <v>4248.5249740570225</v>
      </c>
      <c r="H364" s="202">
        <v>1574.961224119927</v>
      </c>
      <c r="I364" s="202">
        <v>485.86043810228961</v>
      </c>
      <c r="J364" s="202">
        <v>1363.620589571542</v>
      </c>
      <c r="K364" s="202">
        <v>43.649747815964808</v>
      </c>
      <c r="L364" s="202">
        <v>75.567387132920572</v>
      </c>
      <c r="M364" s="202">
        <v>414.22962885211678</v>
      </c>
      <c r="N364" s="202">
        <v>0</v>
      </c>
      <c r="O364" s="202">
        <v>66.635594943802886</v>
      </c>
      <c r="P364" s="202">
        <v>29.438003759449849</v>
      </c>
      <c r="Q364" s="202">
        <v>194.56235975900859</v>
      </c>
      <c r="R364" s="215" t="s">
        <v>103</v>
      </c>
    </row>
    <row r="365" spans="1:18">
      <c r="A365" s="200" t="s">
        <v>16</v>
      </c>
      <c r="B365" s="202">
        <v>28116.443456659305</v>
      </c>
      <c r="C365" s="202">
        <v>22764.828915313446</v>
      </c>
      <c r="D365" s="202">
        <v>278.30039332831541</v>
      </c>
      <c r="E365" s="202">
        <v>6.9319926401188514</v>
      </c>
      <c r="F365" s="202">
        <v>0</v>
      </c>
      <c r="G365" s="202">
        <v>5066.3821553774242</v>
      </c>
      <c r="H365" s="202">
        <v>50.539633727773229</v>
      </c>
      <c r="I365" s="202">
        <v>361.66770850005378</v>
      </c>
      <c r="J365" s="202">
        <v>292.24409080164213</v>
      </c>
      <c r="K365" s="202">
        <v>20.072009489577088</v>
      </c>
      <c r="L365" s="202">
        <v>4246.5945172091087</v>
      </c>
      <c r="M365" s="202">
        <v>0</v>
      </c>
      <c r="N365" s="202">
        <v>0</v>
      </c>
      <c r="O365" s="202">
        <v>74.793915626640839</v>
      </c>
      <c r="P365" s="202">
        <v>20.470280022627882</v>
      </c>
      <c r="Q365" s="202">
        <v>0</v>
      </c>
      <c r="R365" s="215" t="s">
        <v>16</v>
      </c>
    </row>
    <row r="366" spans="1:18">
      <c r="A366" s="200" t="s">
        <v>179</v>
      </c>
      <c r="B366" s="202">
        <v>33228.650744963132</v>
      </c>
      <c r="C366" s="202">
        <v>23576.323486968922</v>
      </c>
      <c r="D366" s="202">
        <v>4773.1774253685435</v>
      </c>
      <c r="E366" s="202">
        <v>5.4279347229759178</v>
      </c>
      <c r="F366" s="202">
        <v>0</v>
      </c>
      <c r="G366" s="202">
        <v>4873.7218979026902</v>
      </c>
      <c r="H366" s="202">
        <v>0</v>
      </c>
      <c r="I366" s="202">
        <v>8.9575234910000017</v>
      </c>
      <c r="J366" s="202">
        <v>780.54436229836426</v>
      </c>
      <c r="K366" s="202">
        <v>152.70682685132556</v>
      </c>
      <c r="L366" s="202">
        <v>2917.0352896737149</v>
      </c>
      <c r="M366" s="202">
        <v>182.20366946100421</v>
      </c>
      <c r="N366" s="202">
        <v>0</v>
      </c>
      <c r="O366" s="202">
        <v>206.34567944236881</v>
      </c>
      <c r="P366" s="202">
        <v>54.663072278168208</v>
      </c>
      <c r="Q366" s="202">
        <v>571.26547440674335</v>
      </c>
      <c r="R366" s="215" t="s">
        <v>179</v>
      </c>
    </row>
    <row r="367" spans="1:18" s="190" customFormat="1">
      <c r="A367" s="199" t="s">
        <v>180</v>
      </c>
      <c r="B367" s="201">
        <v>61951.103891310995</v>
      </c>
      <c r="C367" s="201">
        <v>49978.373695404567</v>
      </c>
      <c r="D367" s="201">
        <v>0</v>
      </c>
      <c r="E367" s="201">
        <v>4.155458697302989</v>
      </c>
      <c r="F367" s="201">
        <v>0</v>
      </c>
      <c r="G367" s="201">
        <v>11968.574737209128</v>
      </c>
      <c r="H367" s="201">
        <v>7772.360794583693</v>
      </c>
      <c r="I367" s="201">
        <v>317.84033656052208</v>
      </c>
      <c r="J367" s="201">
        <v>1996.5620096660377</v>
      </c>
      <c r="K367" s="201">
        <v>250.53703018133226</v>
      </c>
      <c r="L367" s="201">
        <v>0</v>
      </c>
      <c r="M367" s="201">
        <v>1500.2855346956462</v>
      </c>
      <c r="N367" s="201">
        <v>0</v>
      </c>
      <c r="O367" s="201">
        <v>26.702999999999996</v>
      </c>
      <c r="P367" s="201">
        <v>39.666698245997353</v>
      </c>
      <c r="Q367" s="201">
        <v>64.619333275899194</v>
      </c>
      <c r="R367" s="214" t="s">
        <v>56</v>
      </c>
    </row>
    <row r="368" spans="1:18">
      <c r="A368" s="200" t="s">
        <v>181</v>
      </c>
      <c r="B368" s="202">
        <v>24303.171827175101</v>
      </c>
      <c r="C368" s="202">
        <v>17557.051532411362</v>
      </c>
      <c r="D368" s="202">
        <v>0</v>
      </c>
      <c r="E368" s="202">
        <v>0.98127034293458459</v>
      </c>
      <c r="F368" s="202">
        <v>0</v>
      </c>
      <c r="G368" s="202">
        <v>6745.139024420806</v>
      </c>
      <c r="H368" s="202">
        <v>3280.0207591251901</v>
      </c>
      <c r="I368" s="202">
        <v>75.713482776266915</v>
      </c>
      <c r="J368" s="202">
        <v>1996.5620096660377</v>
      </c>
      <c r="K368" s="202">
        <v>78.586294535182688</v>
      </c>
      <c r="L368" s="202">
        <v>0</v>
      </c>
      <c r="M368" s="202">
        <v>1313.4849751378413</v>
      </c>
      <c r="N368" s="202">
        <v>0</v>
      </c>
      <c r="O368" s="202">
        <v>0</v>
      </c>
      <c r="P368" s="202">
        <v>0.77150318028707243</v>
      </c>
      <c r="Q368" s="202">
        <v>0</v>
      </c>
      <c r="R368" s="215" t="s">
        <v>181</v>
      </c>
    </row>
    <row r="369" spans="1:18">
      <c r="A369" s="200" t="s">
        <v>17</v>
      </c>
      <c r="B369" s="202">
        <v>13427.557014903872</v>
      </c>
      <c r="C369" s="202">
        <v>12370.451517247744</v>
      </c>
      <c r="D369" s="202">
        <v>0</v>
      </c>
      <c r="E369" s="202">
        <v>1.1177513420501306</v>
      </c>
      <c r="F369" s="202">
        <v>0</v>
      </c>
      <c r="G369" s="202">
        <v>1055.9877463140776</v>
      </c>
      <c r="H369" s="202">
        <v>492.22221026045776</v>
      </c>
      <c r="I369" s="202">
        <v>218.47485378425517</v>
      </c>
      <c r="J369" s="202">
        <v>0</v>
      </c>
      <c r="K369" s="202">
        <v>169.22984861797363</v>
      </c>
      <c r="L369" s="202">
        <v>0</v>
      </c>
      <c r="M369" s="202">
        <v>149.70809629373042</v>
      </c>
      <c r="N369" s="202">
        <v>0</v>
      </c>
      <c r="O369" s="202">
        <v>0</v>
      </c>
      <c r="P369" s="202">
        <v>26.35273735766075</v>
      </c>
      <c r="Q369" s="202">
        <v>0</v>
      </c>
      <c r="R369" s="215" t="s">
        <v>17</v>
      </c>
    </row>
    <row r="370" spans="1:18">
      <c r="A370" s="200" t="s">
        <v>102</v>
      </c>
      <c r="B370" s="202">
        <v>24135.44964450445</v>
      </c>
      <c r="C370" s="202">
        <v>19970.3601691722</v>
      </c>
      <c r="D370" s="202">
        <v>0</v>
      </c>
      <c r="E370" s="202">
        <v>1.049807592714979</v>
      </c>
      <c r="F370" s="202">
        <v>0</v>
      </c>
      <c r="G370" s="202">
        <v>4164.0396677395356</v>
      </c>
      <c r="H370" s="202">
        <v>4000.1178251980446</v>
      </c>
      <c r="I370" s="202">
        <v>23.652000000000001</v>
      </c>
      <c r="J370" s="202">
        <v>0</v>
      </c>
      <c r="K370" s="202">
        <v>1.1877889334670551</v>
      </c>
      <c r="L370" s="202">
        <v>0</v>
      </c>
      <c r="M370" s="202">
        <v>37.092463264074489</v>
      </c>
      <c r="N370" s="202">
        <v>0</v>
      </c>
      <c r="O370" s="202">
        <v>26.702999999999996</v>
      </c>
      <c r="P370" s="202">
        <v>10.667257068049524</v>
      </c>
      <c r="Q370" s="202">
        <v>64.619333275899194</v>
      </c>
      <c r="R370" s="215" t="s">
        <v>102</v>
      </c>
    </row>
    <row r="371" spans="1:18">
      <c r="A371" s="200" t="s">
        <v>18</v>
      </c>
      <c r="B371" s="202">
        <v>84.925404727571191</v>
      </c>
      <c r="C371" s="202">
        <v>80.510476573259012</v>
      </c>
      <c r="D371" s="202">
        <v>0</v>
      </c>
      <c r="E371" s="202">
        <v>1.0066294196032948</v>
      </c>
      <c r="F371" s="202">
        <v>0</v>
      </c>
      <c r="G371" s="202">
        <v>3.4082987347088789</v>
      </c>
      <c r="H371" s="202">
        <v>0</v>
      </c>
      <c r="I371" s="202">
        <v>0</v>
      </c>
      <c r="J371" s="202">
        <v>0</v>
      </c>
      <c r="K371" s="202">
        <v>1.5330980947088788</v>
      </c>
      <c r="L371" s="202">
        <v>0</v>
      </c>
      <c r="M371" s="202">
        <v>0</v>
      </c>
      <c r="N371" s="202">
        <v>0</v>
      </c>
      <c r="O371" s="202">
        <v>0</v>
      </c>
      <c r="P371" s="202">
        <v>1.8752006400000001</v>
      </c>
      <c r="Q371" s="202">
        <v>0</v>
      </c>
      <c r="R371" s="215" t="s">
        <v>18</v>
      </c>
    </row>
    <row r="372" spans="1:18">
      <c r="A372" s="129"/>
    </row>
    <row r="373" spans="1:18">
      <c r="A373" s="190" t="s">
        <v>200</v>
      </c>
    </row>
    <row r="375" spans="1:18" ht="76.5">
      <c r="A375" s="192" t="s">
        <v>173</v>
      </c>
      <c r="B375" s="192" t="s">
        <v>182</v>
      </c>
      <c r="C375" s="192" t="s">
        <v>183</v>
      </c>
      <c r="D375" s="192" t="s">
        <v>184</v>
      </c>
      <c r="E375" s="192" t="s">
        <v>185</v>
      </c>
      <c r="F375" s="192" t="s">
        <v>186</v>
      </c>
      <c r="G375" s="192" t="s">
        <v>187</v>
      </c>
      <c r="H375" s="192" t="s">
        <v>201</v>
      </c>
      <c r="I375" s="192" t="s">
        <v>188</v>
      </c>
      <c r="J375" s="192" t="s">
        <v>219</v>
      </c>
      <c r="K375" s="192" t="s">
        <v>189</v>
      </c>
      <c r="L375" s="192" t="s">
        <v>190</v>
      </c>
      <c r="M375" s="192" t="s">
        <v>191</v>
      </c>
      <c r="N375" s="192" t="s">
        <v>192</v>
      </c>
      <c r="O375" s="192" t="s">
        <v>193</v>
      </c>
      <c r="P375" s="192" t="s">
        <v>194</v>
      </c>
      <c r="Q375" s="192" t="s">
        <v>195</v>
      </c>
      <c r="R375" s="213" t="s">
        <v>174</v>
      </c>
    </row>
    <row r="376" spans="1:18">
      <c r="A376" s="199" t="s">
        <v>175</v>
      </c>
      <c r="B376" s="201">
        <v>586646.80625053693</v>
      </c>
      <c r="C376" s="201">
        <v>359742.8081943405</v>
      </c>
      <c r="D376" s="201">
        <v>21625.702160468692</v>
      </c>
      <c r="E376" s="201">
        <v>58.917411676156448</v>
      </c>
      <c r="F376" s="201">
        <v>14734.15264</v>
      </c>
      <c r="G376" s="201">
        <v>190485.2258440516</v>
      </c>
      <c r="H376" s="201">
        <v>34023.988140577276</v>
      </c>
      <c r="I376" s="201">
        <v>2180.2458015418297</v>
      </c>
      <c r="J376" s="201">
        <v>11051.162152768358</v>
      </c>
      <c r="K376" s="201">
        <v>1842.7167540919963</v>
      </c>
      <c r="L376" s="201">
        <v>19096.017376597243</v>
      </c>
      <c r="M376" s="201">
        <v>84083.311361997563</v>
      </c>
      <c r="N376" s="201">
        <v>980.71325724428334</v>
      </c>
      <c r="O376" s="201">
        <v>15275.099509157737</v>
      </c>
      <c r="P376" s="201">
        <v>11165.522861480666</v>
      </c>
      <c r="Q376" s="201">
        <v>10786.448628594653</v>
      </c>
      <c r="R376" s="214" t="s">
        <v>176</v>
      </c>
    </row>
    <row r="377" spans="1:18">
      <c r="A377" s="199" t="s">
        <v>21</v>
      </c>
      <c r="B377" s="201">
        <v>87166.53644188348</v>
      </c>
      <c r="C377" s="201">
        <v>74417.273637291873</v>
      </c>
      <c r="D377" s="201">
        <v>0</v>
      </c>
      <c r="E377" s="201">
        <v>0.53150177405700516</v>
      </c>
      <c r="F377" s="201">
        <v>0</v>
      </c>
      <c r="G377" s="201">
        <v>12748.731302817549</v>
      </c>
      <c r="H377" s="201">
        <v>397.86291696733565</v>
      </c>
      <c r="I377" s="201">
        <v>161.63488775274428</v>
      </c>
      <c r="J377" s="201">
        <v>0</v>
      </c>
      <c r="K377" s="201">
        <v>74.024585805710515</v>
      </c>
      <c r="L377" s="201">
        <v>545.8566239999999</v>
      </c>
      <c r="M377" s="201">
        <v>4246.7619279322216</v>
      </c>
      <c r="N377" s="201">
        <v>0</v>
      </c>
      <c r="O377" s="201">
        <v>1499.0963405193868</v>
      </c>
      <c r="P377" s="201">
        <v>5708.3200644081908</v>
      </c>
      <c r="Q377" s="201">
        <v>115.17395543195711</v>
      </c>
      <c r="R377" s="214" t="s">
        <v>52</v>
      </c>
    </row>
    <row r="378" spans="1:18">
      <c r="A378" s="200" t="s">
        <v>96</v>
      </c>
      <c r="B378" s="202">
        <v>26463.400883399368</v>
      </c>
      <c r="C378" s="202">
        <v>24537.171373227658</v>
      </c>
      <c r="D378" s="202">
        <v>0</v>
      </c>
      <c r="E378" s="202">
        <v>0</v>
      </c>
      <c r="F378" s="202">
        <v>0</v>
      </c>
      <c r="G378" s="202">
        <v>1926.2295101717091</v>
      </c>
      <c r="H378" s="202">
        <v>0</v>
      </c>
      <c r="I378" s="202">
        <v>20.630280000000006</v>
      </c>
      <c r="J378" s="202">
        <v>0</v>
      </c>
      <c r="K378" s="202">
        <v>16.027878981710515</v>
      </c>
      <c r="L378" s="202">
        <v>0</v>
      </c>
      <c r="M378" s="202">
        <v>0</v>
      </c>
      <c r="N378" s="202">
        <v>0</v>
      </c>
      <c r="O378" s="202">
        <v>0</v>
      </c>
      <c r="P378" s="202">
        <v>1889.5713511899985</v>
      </c>
      <c r="Q378" s="202">
        <v>0</v>
      </c>
      <c r="R378" s="215" t="s">
        <v>96</v>
      </c>
    </row>
    <row r="379" spans="1:18">
      <c r="A379" s="200" t="s">
        <v>2</v>
      </c>
      <c r="B379" s="202">
        <v>280.5675411407571</v>
      </c>
      <c r="C379" s="202">
        <v>0</v>
      </c>
      <c r="D379" s="202">
        <v>0</v>
      </c>
      <c r="E379" s="202">
        <v>3.5309986915198054E-3</v>
      </c>
      <c r="F379" s="202">
        <v>0</v>
      </c>
      <c r="G379" s="202">
        <v>280.56401014206557</v>
      </c>
      <c r="H379" s="202">
        <v>13.231432222065562</v>
      </c>
      <c r="I379" s="202">
        <v>7.0330500000000002</v>
      </c>
      <c r="J379" s="202">
        <v>0</v>
      </c>
      <c r="K379" s="202">
        <v>0</v>
      </c>
      <c r="L379" s="202">
        <v>0</v>
      </c>
      <c r="M379" s="202">
        <v>0</v>
      </c>
      <c r="N379" s="202">
        <v>0</v>
      </c>
      <c r="O379" s="202">
        <v>0</v>
      </c>
      <c r="P379" s="202">
        <v>260.29952792</v>
      </c>
      <c r="Q379" s="202">
        <v>0</v>
      </c>
      <c r="R379" s="215" t="s">
        <v>2</v>
      </c>
    </row>
    <row r="380" spans="1:18">
      <c r="A380" s="200" t="s">
        <v>3</v>
      </c>
      <c r="B380" s="202">
        <v>9198.0112131396036</v>
      </c>
      <c r="C380" s="202">
        <v>1192.9567547254173</v>
      </c>
      <c r="D380" s="202">
        <v>0</v>
      </c>
      <c r="E380" s="202">
        <v>0.18225393705894716</v>
      </c>
      <c r="F380" s="202">
        <v>0</v>
      </c>
      <c r="G380" s="202">
        <v>8004.8722044771275</v>
      </c>
      <c r="H380" s="202">
        <v>20.44857707046496</v>
      </c>
      <c r="I380" s="202">
        <v>46.002722399999996</v>
      </c>
      <c r="J380" s="202">
        <v>0</v>
      </c>
      <c r="K380" s="202">
        <v>31.739000000000001</v>
      </c>
      <c r="L380" s="202">
        <v>0</v>
      </c>
      <c r="M380" s="202">
        <v>4246.7619279322216</v>
      </c>
      <c r="N380" s="202">
        <v>0</v>
      </c>
      <c r="O380" s="202">
        <v>1046.1236448887423</v>
      </c>
      <c r="P380" s="202">
        <v>2587.4097633988367</v>
      </c>
      <c r="Q380" s="202">
        <v>26.386568786862409</v>
      </c>
      <c r="R380" s="215" t="s">
        <v>3</v>
      </c>
    </row>
    <row r="381" spans="1:18">
      <c r="A381" s="200" t="s">
        <v>4</v>
      </c>
      <c r="B381" s="202">
        <v>193.69767139999999</v>
      </c>
      <c r="C381" s="202">
        <v>19.127375000000001</v>
      </c>
      <c r="D381" s="202">
        <v>0</v>
      </c>
      <c r="E381" s="202">
        <v>0</v>
      </c>
      <c r="F381" s="202">
        <v>0</v>
      </c>
      <c r="G381" s="202">
        <v>174.57029639999999</v>
      </c>
      <c r="H381" s="202">
        <v>0</v>
      </c>
      <c r="I381" s="202">
        <v>35.120159999999998</v>
      </c>
      <c r="J381" s="202">
        <v>0</v>
      </c>
      <c r="K381" s="202">
        <v>0</v>
      </c>
      <c r="L381" s="202">
        <v>0</v>
      </c>
      <c r="M381" s="202">
        <v>0</v>
      </c>
      <c r="N381" s="202">
        <v>0</v>
      </c>
      <c r="O381" s="202">
        <v>0</v>
      </c>
      <c r="P381" s="202">
        <v>139.45013639999999</v>
      </c>
      <c r="Q381" s="202">
        <v>0</v>
      </c>
      <c r="R381" s="215" t="s">
        <v>4</v>
      </c>
    </row>
    <row r="382" spans="1:18">
      <c r="A382" s="200" t="s">
        <v>90</v>
      </c>
      <c r="B382" s="202">
        <v>38303.59195490343</v>
      </c>
      <c r="C382" s="202">
        <v>36600.098522955144</v>
      </c>
      <c r="D382" s="202">
        <v>0</v>
      </c>
      <c r="E382" s="202">
        <v>0.16489487895771351</v>
      </c>
      <c r="F382" s="202">
        <v>0</v>
      </c>
      <c r="G382" s="202">
        <v>1703.3285370693263</v>
      </c>
      <c r="H382" s="202">
        <v>101.64571171748787</v>
      </c>
      <c r="I382" s="202">
        <v>52.848675352744287</v>
      </c>
      <c r="J382" s="202">
        <v>0</v>
      </c>
      <c r="K382" s="202">
        <v>26.257706824</v>
      </c>
      <c r="L382" s="202">
        <v>545.8566239999999</v>
      </c>
      <c r="M382" s="202">
        <v>0</v>
      </c>
      <c r="N382" s="202">
        <v>0</v>
      </c>
      <c r="O382" s="202">
        <v>452.97269563064452</v>
      </c>
      <c r="P382" s="202">
        <v>434.95973689935494</v>
      </c>
      <c r="Q382" s="202">
        <v>88.787386645094699</v>
      </c>
      <c r="R382" s="215" t="s">
        <v>90</v>
      </c>
    </row>
    <row r="383" spans="1:18">
      <c r="A383" s="200" t="s">
        <v>91</v>
      </c>
      <c r="B383" s="202">
        <v>2380.2441418000008</v>
      </c>
      <c r="C383" s="202">
        <v>1983.9564960000007</v>
      </c>
      <c r="D383" s="202">
        <v>0</v>
      </c>
      <c r="E383" s="202">
        <v>0</v>
      </c>
      <c r="F383" s="202">
        <v>0</v>
      </c>
      <c r="G383" s="202">
        <v>396.28764580000001</v>
      </c>
      <c r="H383" s="202">
        <v>0</v>
      </c>
      <c r="I383" s="202">
        <v>0</v>
      </c>
      <c r="J383" s="202">
        <v>0</v>
      </c>
      <c r="K383" s="202">
        <v>0</v>
      </c>
      <c r="L383" s="202">
        <v>0</v>
      </c>
      <c r="M383" s="202">
        <v>0</v>
      </c>
      <c r="N383" s="202">
        <v>0</v>
      </c>
      <c r="O383" s="202">
        <v>0</v>
      </c>
      <c r="P383" s="202">
        <v>396.28764580000001</v>
      </c>
      <c r="Q383" s="202">
        <v>0</v>
      </c>
      <c r="R383" s="215" t="s">
        <v>91</v>
      </c>
    </row>
    <row r="384" spans="1:18">
      <c r="A384" s="200" t="s">
        <v>177</v>
      </c>
      <c r="B384" s="202">
        <v>10347.023036100312</v>
      </c>
      <c r="C384" s="202">
        <v>10083.963115383645</v>
      </c>
      <c r="D384" s="202">
        <v>0</v>
      </c>
      <c r="E384" s="202">
        <v>0.18082195934882475</v>
      </c>
      <c r="F384" s="202">
        <v>0</v>
      </c>
      <c r="G384" s="202">
        <v>262.87909875731731</v>
      </c>
      <c r="H384" s="202">
        <v>262.53719595731729</v>
      </c>
      <c r="I384" s="202">
        <v>0</v>
      </c>
      <c r="J384" s="202">
        <v>0</v>
      </c>
      <c r="K384" s="202">
        <v>0</v>
      </c>
      <c r="L384" s="202">
        <v>0</v>
      </c>
      <c r="M384" s="202">
        <v>0</v>
      </c>
      <c r="N384" s="202">
        <v>0</v>
      </c>
      <c r="O384" s="202">
        <v>0</v>
      </c>
      <c r="P384" s="202">
        <v>0.34190279999999995</v>
      </c>
      <c r="Q384" s="202">
        <v>0</v>
      </c>
      <c r="R384" s="215" t="s">
        <v>177</v>
      </c>
    </row>
    <row r="385" spans="1:18">
      <c r="A385" s="199" t="s">
        <v>22</v>
      </c>
      <c r="B385" s="201">
        <v>94271.794165333209</v>
      </c>
      <c r="C385" s="201">
        <v>28449.220524008309</v>
      </c>
      <c r="D385" s="201">
        <v>17708.139706606493</v>
      </c>
      <c r="E385" s="201">
        <v>37.638186653044727</v>
      </c>
      <c r="F385" s="201">
        <v>0</v>
      </c>
      <c r="G385" s="201">
        <v>48076.795748065364</v>
      </c>
      <c r="H385" s="201">
        <v>2333.2277514898001</v>
      </c>
      <c r="I385" s="201">
        <v>130.76437210342823</v>
      </c>
      <c r="J385" s="201">
        <v>3928.7981295036216</v>
      </c>
      <c r="K385" s="201">
        <v>419.57946439681706</v>
      </c>
      <c r="L385" s="201">
        <v>10735.37481976852</v>
      </c>
      <c r="M385" s="201">
        <v>16444.136079022483</v>
      </c>
      <c r="N385" s="201">
        <v>0</v>
      </c>
      <c r="O385" s="201">
        <v>11798.361754064928</v>
      </c>
      <c r="P385" s="201">
        <v>1479.916091758847</v>
      </c>
      <c r="Q385" s="201">
        <v>806.63728595691941</v>
      </c>
      <c r="R385" s="214" t="s">
        <v>53</v>
      </c>
    </row>
    <row r="386" spans="1:18">
      <c r="A386" s="200" t="s">
        <v>92</v>
      </c>
      <c r="B386" s="202">
        <v>13781.099892626087</v>
      </c>
      <c r="C386" s="202">
        <v>2700.1405673071322</v>
      </c>
      <c r="D386" s="202">
        <v>6.4803187930236802E-2</v>
      </c>
      <c r="E386" s="202">
        <v>0.57633223420980828</v>
      </c>
      <c r="F386" s="202">
        <v>0</v>
      </c>
      <c r="G386" s="202">
        <v>11080.318189896814</v>
      </c>
      <c r="H386" s="202">
        <v>10.585145777652452</v>
      </c>
      <c r="I386" s="202">
        <v>0</v>
      </c>
      <c r="J386" s="202">
        <v>1610.2145551304352</v>
      </c>
      <c r="K386" s="202">
        <v>152.2737340718171</v>
      </c>
      <c r="L386" s="202">
        <v>2804.6335426815599</v>
      </c>
      <c r="M386" s="202">
        <v>4672.2475108695671</v>
      </c>
      <c r="N386" s="202">
        <v>0</v>
      </c>
      <c r="O386" s="202">
        <v>1797.8799110000004</v>
      </c>
      <c r="P386" s="202">
        <v>1.4082050399999999</v>
      </c>
      <c r="Q386" s="202">
        <v>31.075585325783145</v>
      </c>
      <c r="R386" s="215" t="s">
        <v>92</v>
      </c>
    </row>
    <row r="387" spans="1:18">
      <c r="A387" s="200" t="s">
        <v>99</v>
      </c>
      <c r="B387" s="202">
        <v>1444.2979606022093</v>
      </c>
      <c r="C387" s="202">
        <v>501.84855786956484</v>
      </c>
      <c r="D387" s="202">
        <v>898.16677613399997</v>
      </c>
      <c r="E387" s="202">
        <v>0.23137528333959104</v>
      </c>
      <c r="F387" s="202">
        <v>0</v>
      </c>
      <c r="G387" s="202">
        <v>44.05125131530491</v>
      </c>
      <c r="H387" s="202">
        <v>28.87909155530491</v>
      </c>
      <c r="I387" s="202">
        <v>0</v>
      </c>
      <c r="J387" s="202">
        <v>0</v>
      </c>
      <c r="K387" s="202">
        <v>0</v>
      </c>
      <c r="L387" s="202">
        <v>0</v>
      </c>
      <c r="M387" s="202">
        <v>0</v>
      </c>
      <c r="N387" s="202">
        <v>0</v>
      </c>
      <c r="O387" s="202">
        <v>0</v>
      </c>
      <c r="P387" s="202">
        <v>15.17215976</v>
      </c>
      <c r="Q387" s="202">
        <v>0</v>
      </c>
      <c r="R387" s="215" t="s">
        <v>99</v>
      </c>
    </row>
    <row r="388" spans="1:18">
      <c r="A388" s="200" t="s">
        <v>93</v>
      </c>
      <c r="B388" s="202">
        <v>16522.772125006959</v>
      </c>
      <c r="C388" s="202">
        <v>17.740418561068893</v>
      </c>
      <c r="D388" s="202">
        <v>4472.4168271293574</v>
      </c>
      <c r="E388" s="202">
        <v>2.420164448065365</v>
      </c>
      <c r="F388" s="202">
        <v>0</v>
      </c>
      <c r="G388" s="202">
        <v>12030.194714868467</v>
      </c>
      <c r="H388" s="202">
        <v>8.6605738180792784</v>
      </c>
      <c r="I388" s="202">
        <v>0</v>
      </c>
      <c r="J388" s="202">
        <v>0</v>
      </c>
      <c r="K388" s="202">
        <v>0</v>
      </c>
      <c r="L388" s="202">
        <v>7930.7412770869596</v>
      </c>
      <c r="M388" s="202">
        <v>3096.1873667465516</v>
      </c>
      <c r="N388" s="202">
        <v>0</v>
      </c>
      <c r="O388" s="202">
        <v>929.71268222452659</v>
      </c>
      <c r="P388" s="202">
        <v>50.115109700083387</v>
      </c>
      <c r="Q388" s="202">
        <v>14.777705292266059</v>
      </c>
      <c r="R388" s="215" t="s">
        <v>93</v>
      </c>
    </row>
    <row r="389" spans="1:18">
      <c r="A389" s="200" t="s">
        <v>178</v>
      </c>
      <c r="B389" s="202">
        <v>10561.406202692777</v>
      </c>
      <c r="C389" s="202">
        <v>0</v>
      </c>
      <c r="D389" s="202">
        <v>7468.5073207229689</v>
      </c>
      <c r="E389" s="202">
        <v>3.7474237115317042</v>
      </c>
      <c r="F389" s="202">
        <v>0</v>
      </c>
      <c r="G389" s="202">
        <v>3089.1514582582754</v>
      </c>
      <c r="H389" s="202">
        <v>187.05775211958857</v>
      </c>
      <c r="I389" s="202">
        <v>0</v>
      </c>
      <c r="J389" s="202">
        <v>0</v>
      </c>
      <c r="K389" s="202">
        <v>0</v>
      </c>
      <c r="L389" s="202">
        <v>0</v>
      </c>
      <c r="M389" s="202">
        <v>2491.4373608839323</v>
      </c>
      <c r="N389" s="202">
        <v>0</v>
      </c>
      <c r="O389" s="202">
        <v>0</v>
      </c>
      <c r="P389" s="202">
        <v>410.65634525475429</v>
      </c>
      <c r="Q389" s="202">
        <v>0</v>
      </c>
      <c r="R389" s="215" t="s">
        <v>178</v>
      </c>
    </row>
    <row r="390" spans="1:18">
      <c r="A390" s="200" t="s">
        <v>100</v>
      </c>
      <c r="B390" s="202">
        <v>3355.9403023569898</v>
      </c>
      <c r="C390" s="202">
        <v>3.3710801463979783</v>
      </c>
      <c r="D390" s="202">
        <v>157.80936928019923</v>
      </c>
      <c r="E390" s="202">
        <v>7.1746311148343789E-2</v>
      </c>
      <c r="F390" s="202">
        <v>0</v>
      </c>
      <c r="G390" s="202">
        <v>3194.6881066192441</v>
      </c>
      <c r="H390" s="202">
        <v>159.07546521054897</v>
      </c>
      <c r="I390" s="202">
        <v>0</v>
      </c>
      <c r="J390" s="202">
        <v>0</v>
      </c>
      <c r="K390" s="202">
        <v>0</v>
      </c>
      <c r="L390" s="202">
        <v>0</v>
      </c>
      <c r="M390" s="202">
        <v>0</v>
      </c>
      <c r="N390" s="202">
        <v>0</v>
      </c>
      <c r="O390" s="202">
        <v>3035.0896455038719</v>
      </c>
      <c r="P390" s="202">
        <v>0.52299590482320102</v>
      </c>
      <c r="Q390" s="202">
        <v>0</v>
      </c>
      <c r="R390" s="215" t="s">
        <v>100</v>
      </c>
    </row>
    <row r="391" spans="1:18">
      <c r="A391" s="200" t="s">
        <v>7</v>
      </c>
      <c r="B391" s="202">
        <v>11032.442538918356</v>
      </c>
      <c r="C391" s="202">
        <v>1938.8860364815744</v>
      </c>
      <c r="D391" s="202">
        <v>647.50620758953164</v>
      </c>
      <c r="E391" s="202">
        <v>25.409852213714171</v>
      </c>
      <c r="F391" s="202">
        <v>0</v>
      </c>
      <c r="G391" s="202">
        <v>8420.6404426335357</v>
      </c>
      <c r="H391" s="202">
        <v>975.73122778101595</v>
      </c>
      <c r="I391" s="202">
        <v>0</v>
      </c>
      <c r="J391" s="202">
        <v>0</v>
      </c>
      <c r="K391" s="202">
        <v>8.8148759999999993E-2</v>
      </c>
      <c r="L391" s="202">
        <v>0</v>
      </c>
      <c r="M391" s="202">
        <v>3285.3794949565213</v>
      </c>
      <c r="N391" s="202">
        <v>0</v>
      </c>
      <c r="O391" s="202">
        <v>3328.8800317561077</v>
      </c>
      <c r="P391" s="202">
        <v>829.89564637989145</v>
      </c>
      <c r="Q391" s="202">
        <v>0.66589299999999996</v>
      </c>
      <c r="R391" s="215" t="s">
        <v>7</v>
      </c>
    </row>
    <row r="392" spans="1:18">
      <c r="A392" s="200" t="s">
        <v>8</v>
      </c>
      <c r="B392" s="202">
        <v>10051.721513180762</v>
      </c>
      <c r="C392" s="202">
        <v>9290.0170378806233</v>
      </c>
      <c r="D392" s="202">
        <v>0</v>
      </c>
      <c r="E392" s="202">
        <v>7.3750999160327735E-2</v>
      </c>
      <c r="F392" s="202">
        <v>0</v>
      </c>
      <c r="G392" s="202">
        <v>761.63072430098021</v>
      </c>
      <c r="H392" s="202">
        <v>730.60245332009936</v>
      </c>
      <c r="I392" s="202">
        <v>0</v>
      </c>
      <c r="J392" s="202">
        <v>0</v>
      </c>
      <c r="K392" s="202">
        <v>0</v>
      </c>
      <c r="L392" s="202">
        <v>0</v>
      </c>
      <c r="M392" s="202">
        <v>30.731306980880831</v>
      </c>
      <c r="N392" s="202">
        <v>0</v>
      </c>
      <c r="O392" s="202">
        <v>0</v>
      </c>
      <c r="P392" s="202">
        <v>0.29696400000000001</v>
      </c>
      <c r="Q392" s="202">
        <v>0</v>
      </c>
      <c r="R392" s="215" t="s">
        <v>8</v>
      </c>
    </row>
    <row r="393" spans="1:18">
      <c r="A393" s="200" t="s">
        <v>9</v>
      </c>
      <c r="B393" s="202">
        <v>5233.2340893756946</v>
      </c>
      <c r="C393" s="202">
        <v>4930.3455610235515</v>
      </c>
      <c r="D393" s="202">
        <v>65.033283661999988</v>
      </c>
      <c r="E393" s="202">
        <v>0</v>
      </c>
      <c r="F393" s="202">
        <v>0</v>
      </c>
      <c r="G393" s="202">
        <v>237.85524469014311</v>
      </c>
      <c r="H393" s="202">
        <v>186.69203261498023</v>
      </c>
      <c r="I393" s="202">
        <v>8.4062302351628571</v>
      </c>
      <c r="J393" s="202">
        <v>0</v>
      </c>
      <c r="K393" s="202">
        <v>0</v>
      </c>
      <c r="L393" s="202">
        <v>0</v>
      </c>
      <c r="M393" s="202">
        <v>37.843199999999996</v>
      </c>
      <c r="N393" s="202">
        <v>0</v>
      </c>
      <c r="O393" s="202">
        <v>0</v>
      </c>
      <c r="P393" s="202">
        <v>4.9137818400000004</v>
      </c>
      <c r="Q393" s="202">
        <v>0</v>
      </c>
      <c r="R393" s="215" t="s">
        <v>9</v>
      </c>
    </row>
    <row r="394" spans="1:18">
      <c r="A394" s="200" t="s">
        <v>10</v>
      </c>
      <c r="B394" s="202">
        <v>22288.87954057338</v>
      </c>
      <c r="C394" s="202">
        <v>9066.8712647383982</v>
      </c>
      <c r="D394" s="202">
        <v>3998.6351189005072</v>
      </c>
      <c r="E394" s="202">
        <v>5.1075414518754183</v>
      </c>
      <c r="F394" s="202">
        <v>0</v>
      </c>
      <c r="G394" s="202">
        <v>9218.2656154826</v>
      </c>
      <c r="H394" s="202">
        <v>45.944009292530538</v>
      </c>
      <c r="I394" s="202">
        <v>122.35814186826536</v>
      </c>
      <c r="J394" s="202">
        <v>2318.5835743731868</v>
      </c>
      <c r="K394" s="202">
        <v>267.21758156499999</v>
      </c>
      <c r="L394" s="202">
        <v>0</v>
      </c>
      <c r="M394" s="202">
        <v>2830.3098385850303</v>
      </c>
      <c r="N394" s="202">
        <v>0</v>
      </c>
      <c r="O394" s="202">
        <v>2706.7994835804216</v>
      </c>
      <c r="P394" s="202">
        <v>166.934883879295</v>
      </c>
      <c r="Q394" s="202">
        <v>760.11810233887036</v>
      </c>
      <c r="R394" s="215" t="s">
        <v>10</v>
      </c>
    </row>
    <row r="395" spans="1:18">
      <c r="A395" s="199" t="s">
        <v>23</v>
      </c>
      <c r="B395" s="201">
        <v>173324.10642243136</v>
      </c>
      <c r="C395" s="201">
        <v>65689.605241302372</v>
      </c>
      <c r="D395" s="201">
        <v>76.688526890498494</v>
      </c>
      <c r="E395" s="201">
        <v>12.027324824095999</v>
      </c>
      <c r="F395" s="201">
        <v>14734.15264</v>
      </c>
      <c r="G395" s="201">
        <v>92811.6326894144</v>
      </c>
      <c r="H395" s="201">
        <v>22192.454784812788</v>
      </c>
      <c r="I395" s="201">
        <v>588.5327919193586</v>
      </c>
      <c r="J395" s="201">
        <v>3493.927226061804</v>
      </c>
      <c r="K395" s="201">
        <v>781.79177532741858</v>
      </c>
      <c r="L395" s="201">
        <v>0</v>
      </c>
      <c r="M395" s="201">
        <v>52266.067086369992</v>
      </c>
      <c r="N395" s="201">
        <v>980.71325724428334</v>
      </c>
      <c r="O395" s="201">
        <v>1492.9167521014481</v>
      </c>
      <c r="P395" s="201">
        <v>2194.9688271513969</v>
      </c>
      <c r="Q395" s="201">
        <v>8820.2601884259147</v>
      </c>
      <c r="R395" s="214" t="s">
        <v>23</v>
      </c>
    </row>
    <row r="396" spans="1:18">
      <c r="A396" s="200" t="s">
        <v>12</v>
      </c>
      <c r="B396" s="202">
        <v>37681.23728501302</v>
      </c>
      <c r="C396" s="202">
        <v>27883.648066257767</v>
      </c>
      <c r="D396" s="202">
        <v>0.22241096791437232</v>
      </c>
      <c r="E396" s="202">
        <v>6.3406481250492783</v>
      </c>
      <c r="F396" s="202">
        <v>0</v>
      </c>
      <c r="G396" s="202">
        <v>9791.026159662284</v>
      </c>
      <c r="H396" s="202">
        <v>4301.4728125475103</v>
      </c>
      <c r="I396" s="202">
        <v>260.81279740896537</v>
      </c>
      <c r="J396" s="202">
        <v>497.99160011839723</v>
      </c>
      <c r="K396" s="202">
        <v>572.26196520842996</v>
      </c>
      <c r="L396" s="202">
        <v>0</v>
      </c>
      <c r="M396" s="202">
        <v>2418.7003477627686</v>
      </c>
      <c r="N396" s="202">
        <v>57.493730440834526</v>
      </c>
      <c r="O396" s="202">
        <v>289.42216045638213</v>
      </c>
      <c r="P396" s="202">
        <v>28.810902376345826</v>
      </c>
      <c r="Q396" s="202">
        <v>1364.0598433426487</v>
      </c>
      <c r="R396" s="215" t="s">
        <v>12</v>
      </c>
    </row>
    <row r="397" spans="1:18">
      <c r="A397" s="200" t="s">
        <v>172</v>
      </c>
      <c r="B397" s="202">
        <v>10932.103263567924</v>
      </c>
      <c r="C397" s="202">
        <v>866.61328512796172</v>
      </c>
      <c r="D397" s="202">
        <v>0</v>
      </c>
      <c r="E397" s="202">
        <v>0.16186575134067496</v>
      </c>
      <c r="F397" s="202">
        <v>0</v>
      </c>
      <c r="G397" s="202">
        <v>10065.328112688621</v>
      </c>
      <c r="H397" s="202">
        <v>52.151783110609806</v>
      </c>
      <c r="I397" s="202">
        <v>116.46782197558957</v>
      </c>
      <c r="J397" s="202">
        <v>1403.9620557372029</v>
      </c>
      <c r="K397" s="202">
        <v>23.925769012473545</v>
      </c>
      <c r="L397" s="202">
        <v>0</v>
      </c>
      <c r="M397" s="202">
        <v>4363.260558481792</v>
      </c>
      <c r="N397" s="202">
        <v>748.52845494715552</v>
      </c>
      <c r="O397" s="202">
        <v>977.59167350122482</v>
      </c>
      <c r="P397" s="202">
        <v>435.89457917407969</v>
      </c>
      <c r="Q397" s="202">
        <v>1943.5454167484941</v>
      </c>
      <c r="R397" s="215" t="s">
        <v>172</v>
      </c>
    </row>
    <row r="398" spans="1:18">
      <c r="A398" s="200" t="s">
        <v>14</v>
      </c>
      <c r="B398" s="202">
        <v>61752.379990412999</v>
      </c>
      <c r="C398" s="202">
        <v>3978.5109858328933</v>
      </c>
      <c r="D398" s="202">
        <v>76.459500622000007</v>
      </c>
      <c r="E398" s="202">
        <v>2.3255172785645142</v>
      </c>
      <c r="F398" s="202">
        <v>14734.15264</v>
      </c>
      <c r="G398" s="202">
        <v>42960.931346679543</v>
      </c>
      <c r="H398" s="202">
        <v>144.39545777652452</v>
      </c>
      <c r="I398" s="202">
        <v>0</v>
      </c>
      <c r="J398" s="202">
        <v>0</v>
      </c>
      <c r="K398" s="202">
        <v>0</v>
      </c>
      <c r="L398" s="202">
        <v>0</v>
      </c>
      <c r="M398" s="202">
        <v>37452.33685124779</v>
      </c>
      <c r="N398" s="202">
        <v>162.79919081904202</v>
      </c>
      <c r="O398" s="202">
        <v>23.214564819992802</v>
      </c>
      <c r="P398" s="202">
        <v>1329.0655074493666</v>
      </c>
      <c r="Q398" s="202">
        <v>3849.1197745668233</v>
      </c>
      <c r="R398" s="215" t="s">
        <v>14</v>
      </c>
    </row>
    <row r="399" spans="1:18">
      <c r="A399" s="200" t="s">
        <v>101</v>
      </c>
      <c r="B399" s="202">
        <v>62958.385883437433</v>
      </c>
      <c r="C399" s="202">
        <v>32960.832904083756</v>
      </c>
      <c r="D399" s="202">
        <v>6.6153005841197926E-3</v>
      </c>
      <c r="E399" s="202">
        <v>3.1992936691415315</v>
      </c>
      <c r="F399" s="202">
        <v>0</v>
      </c>
      <c r="G399" s="202">
        <v>29994.347070383956</v>
      </c>
      <c r="H399" s="202">
        <v>17694.434731378144</v>
      </c>
      <c r="I399" s="202">
        <v>211.25217253480372</v>
      </c>
      <c r="J399" s="202">
        <v>1591.9735702062037</v>
      </c>
      <c r="K399" s="202">
        <v>185.6040411065151</v>
      </c>
      <c r="L399" s="202">
        <v>0</v>
      </c>
      <c r="M399" s="202">
        <v>8031.7693288776363</v>
      </c>
      <c r="N399" s="202">
        <v>11.891881037251324</v>
      </c>
      <c r="O399" s="202">
        <v>202.68835332384836</v>
      </c>
      <c r="P399" s="202">
        <v>401.19783815160446</v>
      </c>
      <c r="Q399" s="202">
        <v>1663.5351537679492</v>
      </c>
      <c r="R399" s="215" t="s">
        <v>101</v>
      </c>
    </row>
    <row r="400" spans="1:18">
      <c r="A400" s="199" t="s">
        <v>24</v>
      </c>
      <c r="B400" s="201">
        <v>167032.63220791824</v>
      </c>
      <c r="C400" s="201">
        <v>145242.39022621303</v>
      </c>
      <c r="D400" s="201">
        <v>3840.8739269717003</v>
      </c>
      <c r="E400" s="201">
        <v>7.3365397111232928</v>
      </c>
      <c r="F400" s="201">
        <v>0</v>
      </c>
      <c r="G400" s="201">
        <v>17942.031515022391</v>
      </c>
      <c r="H400" s="201">
        <v>1495.4231666642406</v>
      </c>
      <c r="I400" s="201">
        <v>962.04346680023809</v>
      </c>
      <c r="J400" s="201">
        <v>1370.4593233744474</v>
      </c>
      <c r="K400" s="201">
        <v>260.16953937335967</v>
      </c>
      <c r="L400" s="201">
        <v>7814.7859328287232</v>
      </c>
      <c r="M400" s="201">
        <v>4004.8245760554482</v>
      </c>
      <c r="N400" s="201">
        <v>0</v>
      </c>
      <c r="O400" s="201">
        <v>384.29460247197323</v>
      </c>
      <c r="P400" s="201">
        <v>670.27304194999601</v>
      </c>
      <c r="Q400" s="201">
        <v>979.75786550396163</v>
      </c>
      <c r="R400" s="214" t="s">
        <v>55</v>
      </c>
    </row>
    <row r="401" spans="1:18">
      <c r="A401" s="200" t="s">
        <v>103</v>
      </c>
      <c r="B401" s="202">
        <v>99477.817747550071</v>
      </c>
      <c r="C401" s="202">
        <v>93834.639125463262</v>
      </c>
      <c r="D401" s="202">
        <v>21.197485369991764</v>
      </c>
      <c r="E401" s="202">
        <v>1.0205204762744795</v>
      </c>
      <c r="F401" s="202">
        <v>0</v>
      </c>
      <c r="G401" s="202">
        <v>5620.9606162405425</v>
      </c>
      <c r="H401" s="202">
        <v>1436.5819031594729</v>
      </c>
      <c r="I401" s="202">
        <v>479.02374958978629</v>
      </c>
      <c r="J401" s="202">
        <v>325.04883694524847</v>
      </c>
      <c r="K401" s="202">
        <v>45.825034536583914</v>
      </c>
      <c r="L401" s="202">
        <v>80.646186759007719</v>
      </c>
      <c r="M401" s="202">
        <v>2870.6560425524408</v>
      </c>
      <c r="N401" s="202">
        <v>0</v>
      </c>
      <c r="O401" s="202">
        <v>76.572389560214177</v>
      </c>
      <c r="P401" s="202">
        <v>29.813913186262003</v>
      </c>
      <c r="Q401" s="202">
        <v>276.79255995152647</v>
      </c>
      <c r="R401" s="215" t="s">
        <v>103</v>
      </c>
    </row>
    <row r="402" spans="1:18">
      <c r="A402" s="200" t="s">
        <v>16</v>
      </c>
      <c r="B402" s="202">
        <v>31257.501623368171</v>
      </c>
      <c r="C402" s="202">
        <v>25044.756568237048</v>
      </c>
      <c r="D402" s="202">
        <v>320.23528535004334</v>
      </c>
      <c r="E402" s="202">
        <v>4.680464901076026</v>
      </c>
      <c r="F402" s="202">
        <v>0</v>
      </c>
      <c r="G402" s="202">
        <v>5887.8293048800051</v>
      </c>
      <c r="H402" s="202">
        <v>58.841263504767824</v>
      </c>
      <c r="I402" s="202">
        <v>450.83063024145179</v>
      </c>
      <c r="J402" s="202">
        <v>319.74420860350068</v>
      </c>
      <c r="K402" s="202">
        <v>20.064779691162858</v>
      </c>
      <c r="L402" s="202">
        <v>4920.7889006193063</v>
      </c>
      <c r="M402" s="202">
        <v>0</v>
      </c>
      <c r="N402" s="202">
        <v>0</v>
      </c>
      <c r="O402" s="202">
        <v>81.495462897589704</v>
      </c>
      <c r="P402" s="202">
        <v>36.064059322226214</v>
      </c>
      <c r="Q402" s="202">
        <v>0</v>
      </c>
      <c r="R402" s="215" t="s">
        <v>16</v>
      </c>
    </row>
    <row r="403" spans="1:18">
      <c r="A403" s="200" t="s">
        <v>179</v>
      </c>
      <c r="B403" s="202">
        <v>36297.312837000012</v>
      </c>
      <c r="C403" s="202">
        <v>26362.994532512734</v>
      </c>
      <c r="D403" s="202">
        <v>3499.4411562516652</v>
      </c>
      <c r="E403" s="202">
        <v>1.6355543337727876</v>
      </c>
      <c r="F403" s="202">
        <v>0</v>
      </c>
      <c r="G403" s="202">
        <v>6433.241593901841</v>
      </c>
      <c r="H403" s="202">
        <v>0</v>
      </c>
      <c r="I403" s="202">
        <v>32.189086969000002</v>
      </c>
      <c r="J403" s="202">
        <v>725.66627782569822</v>
      </c>
      <c r="K403" s="202">
        <v>194.27972514561287</v>
      </c>
      <c r="L403" s="202">
        <v>2813.3508454504095</v>
      </c>
      <c r="M403" s="202">
        <v>1134.1685335030074</v>
      </c>
      <c r="N403" s="202">
        <v>0</v>
      </c>
      <c r="O403" s="202">
        <v>226.2267500141694</v>
      </c>
      <c r="P403" s="202">
        <v>604.39506944150776</v>
      </c>
      <c r="Q403" s="202">
        <v>702.9653055524351</v>
      </c>
      <c r="R403" s="215" t="s">
        <v>179</v>
      </c>
    </row>
    <row r="404" spans="1:18">
      <c r="A404" s="199" t="s">
        <v>180</v>
      </c>
      <c r="B404" s="201">
        <v>64851.704277533296</v>
      </c>
      <c r="C404" s="201">
        <v>45944.318565524867</v>
      </c>
      <c r="D404" s="201">
        <v>0</v>
      </c>
      <c r="E404" s="201">
        <v>1.3511232765199346</v>
      </c>
      <c r="F404" s="201">
        <v>0</v>
      </c>
      <c r="G404" s="201">
        <v>18906.034588731902</v>
      </c>
      <c r="H404" s="201">
        <v>7605.0195206431108</v>
      </c>
      <c r="I404" s="201">
        <v>337.27028296606022</v>
      </c>
      <c r="J404" s="201">
        <v>2257.977473828485</v>
      </c>
      <c r="K404" s="201">
        <v>307.15138918869042</v>
      </c>
      <c r="L404" s="201">
        <v>0</v>
      </c>
      <c r="M404" s="201">
        <v>7121.5216926174253</v>
      </c>
      <c r="N404" s="201">
        <v>0</v>
      </c>
      <c r="O404" s="201">
        <v>100.43006000000001</v>
      </c>
      <c r="P404" s="201">
        <v>1112.0448362122352</v>
      </c>
      <c r="Q404" s="201">
        <v>64.619333275899194</v>
      </c>
      <c r="R404" s="214" t="s">
        <v>56</v>
      </c>
    </row>
    <row r="405" spans="1:18">
      <c r="A405" s="200" t="s">
        <v>181</v>
      </c>
      <c r="B405" s="202">
        <v>23610.556455996903</v>
      </c>
      <c r="C405" s="202">
        <v>14039.743966600654</v>
      </c>
      <c r="D405" s="202">
        <v>0</v>
      </c>
      <c r="E405" s="202">
        <v>0.62481109786390054</v>
      </c>
      <c r="F405" s="202">
        <v>0</v>
      </c>
      <c r="G405" s="202">
        <v>9570.1876782983854</v>
      </c>
      <c r="H405" s="202">
        <v>3488.2695475661831</v>
      </c>
      <c r="I405" s="202">
        <v>63.21737518981169</v>
      </c>
      <c r="J405" s="202">
        <v>2257.977473828485</v>
      </c>
      <c r="K405" s="202">
        <v>87.069529188690453</v>
      </c>
      <c r="L405" s="202">
        <v>0</v>
      </c>
      <c r="M405" s="202">
        <v>3672.8535614246553</v>
      </c>
      <c r="N405" s="202">
        <v>0</v>
      </c>
      <c r="O405" s="202">
        <v>0</v>
      </c>
      <c r="P405" s="202">
        <v>0.80019110056135434</v>
      </c>
      <c r="Q405" s="202">
        <v>0</v>
      </c>
      <c r="R405" s="215" t="s">
        <v>181</v>
      </c>
    </row>
    <row r="406" spans="1:18">
      <c r="A406" s="200" t="s">
        <v>17</v>
      </c>
      <c r="B406" s="202">
        <v>14252.791639761646</v>
      </c>
      <c r="C406" s="202">
        <v>9860.7844320097502</v>
      </c>
      <c r="D406" s="202">
        <v>0</v>
      </c>
      <c r="E406" s="202">
        <v>2.7860074845193872E-2</v>
      </c>
      <c r="F406" s="202">
        <v>0</v>
      </c>
      <c r="G406" s="202">
        <v>4391.9793476770501</v>
      </c>
      <c r="H406" s="202">
        <v>492.40999911643218</v>
      </c>
      <c r="I406" s="202">
        <v>247.77290777624856</v>
      </c>
      <c r="J406" s="202">
        <v>0</v>
      </c>
      <c r="K406" s="202">
        <v>185.0112</v>
      </c>
      <c r="L406" s="202">
        <v>0</v>
      </c>
      <c r="M406" s="202">
        <v>3408.5601956086962</v>
      </c>
      <c r="N406" s="202">
        <v>0</v>
      </c>
      <c r="O406" s="202">
        <v>0</v>
      </c>
      <c r="P406" s="202">
        <v>58.225045175673813</v>
      </c>
      <c r="Q406" s="202">
        <v>0</v>
      </c>
      <c r="R406" s="215" t="s">
        <v>17</v>
      </c>
    </row>
    <row r="407" spans="1:18">
      <c r="A407" s="200" t="s">
        <v>102</v>
      </c>
      <c r="B407" s="202">
        <v>26869.198563840917</v>
      </c>
      <c r="C407" s="202">
        <v>21941.528029195462</v>
      </c>
      <c r="D407" s="202">
        <v>0</v>
      </c>
      <c r="E407" s="202">
        <v>0.14455886577919952</v>
      </c>
      <c r="F407" s="202">
        <v>0</v>
      </c>
      <c r="G407" s="202">
        <v>4927.5259757796721</v>
      </c>
      <c r="H407" s="202">
        <v>3609.9056842636978</v>
      </c>
      <c r="I407" s="202">
        <v>26.28</v>
      </c>
      <c r="J407" s="202">
        <v>0</v>
      </c>
      <c r="K407" s="202">
        <v>35.070660000000004</v>
      </c>
      <c r="L407" s="202">
        <v>0</v>
      </c>
      <c r="M407" s="202">
        <v>40.10793558407449</v>
      </c>
      <c r="N407" s="202">
        <v>0</v>
      </c>
      <c r="O407" s="202">
        <v>100.43006000000001</v>
      </c>
      <c r="P407" s="202">
        <v>1051.1123026559999</v>
      </c>
      <c r="Q407" s="202">
        <v>64.619333275899194</v>
      </c>
      <c r="R407" s="215" t="s">
        <v>102</v>
      </c>
    </row>
    <row r="408" spans="1:18">
      <c r="A408" s="200" t="s">
        <v>18</v>
      </c>
      <c r="B408" s="202">
        <v>119.15761793383044</v>
      </c>
      <c r="C408" s="202">
        <v>102.26213771900001</v>
      </c>
      <c r="D408" s="202">
        <v>0</v>
      </c>
      <c r="E408" s="202">
        <v>0.55389323803164059</v>
      </c>
      <c r="F408" s="202">
        <v>0</v>
      </c>
      <c r="G408" s="202">
        <v>16.341586976798794</v>
      </c>
      <c r="H408" s="202">
        <v>14.434289696798794</v>
      </c>
      <c r="I408" s="202">
        <v>0</v>
      </c>
      <c r="J408" s="202">
        <v>0</v>
      </c>
      <c r="K408" s="202">
        <v>0</v>
      </c>
      <c r="L408" s="202">
        <v>0</v>
      </c>
      <c r="M408" s="202">
        <v>0</v>
      </c>
      <c r="N408" s="202">
        <v>0</v>
      </c>
      <c r="O408" s="202">
        <v>0</v>
      </c>
      <c r="P408" s="202">
        <v>1.9072972799999999</v>
      </c>
      <c r="Q408" s="202">
        <v>0</v>
      </c>
      <c r="R408" s="215" t="s">
        <v>18</v>
      </c>
    </row>
    <row r="410" spans="1:18">
      <c r="A410" s="190" t="s">
        <v>199</v>
      </c>
    </row>
    <row r="412" spans="1:18" ht="76.5">
      <c r="A412" s="192" t="s">
        <v>173</v>
      </c>
      <c r="B412" s="192" t="s">
        <v>182</v>
      </c>
      <c r="C412" s="192" t="s">
        <v>183</v>
      </c>
      <c r="D412" s="192" t="s">
        <v>184</v>
      </c>
      <c r="E412" s="192" t="s">
        <v>185</v>
      </c>
      <c r="F412" s="192" t="s">
        <v>186</v>
      </c>
      <c r="G412" s="192" t="s">
        <v>187</v>
      </c>
      <c r="H412" s="192" t="s">
        <v>201</v>
      </c>
      <c r="I412" s="192" t="s">
        <v>188</v>
      </c>
      <c r="J412" s="192" t="s">
        <v>219</v>
      </c>
      <c r="K412" s="192" t="s">
        <v>189</v>
      </c>
      <c r="L412" s="192" t="s">
        <v>190</v>
      </c>
      <c r="M412" s="192" t="s">
        <v>191</v>
      </c>
      <c r="N412" s="192" t="s">
        <v>192</v>
      </c>
      <c r="O412" s="192" t="s">
        <v>193</v>
      </c>
      <c r="P412" s="192" t="s">
        <v>194</v>
      </c>
      <c r="Q412" s="192" t="s">
        <v>195</v>
      </c>
      <c r="R412" s="213" t="s">
        <v>174</v>
      </c>
    </row>
    <row r="413" spans="1:18">
      <c r="A413" s="199" t="s">
        <v>175</v>
      </c>
      <c r="B413" s="203">
        <v>596286.40901744668</v>
      </c>
      <c r="C413" s="203">
        <v>373439.06047426874</v>
      </c>
      <c r="D413" s="203">
        <v>12240.435047493316</v>
      </c>
      <c r="E413" s="203">
        <v>16.299117937199998</v>
      </c>
      <c r="F413" s="203">
        <v>15378.46248</v>
      </c>
      <c r="G413" s="203">
        <v>195212.64635231337</v>
      </c>
      <c r="H413" s="203">
        <v>32557.198354603588</v>
      </c>
      <c r="I413" s="203">
        <v>1952.3614021852977</v>
      </c>
      <c r="J413" s="203">
        <v>10477.502086107716</v>
      </c>
      <c r="K413" s="203">
        <v>1397.3638959052114</v>
      </c>
      <c r="L413" s="203">
        <v>18385.429761866733</v>
      </c>
      <c r="M413" s="203">
        <v>85994.184382893873</v>
      </c>
      <c r="N413" s="203">
        <v>1344.8886027204417</v>
      </c>
      <c r="O413" s="203">
        <v>18116.761494623759</v>
      </c>
      <c r="P413" s="203">
        <v>14205.471175948114</v>
      </c>
      <c r="Q413" s="203">
        <v>10781.485195458634</v>
      </c>
      <c r="R413" s="214" t="s">
        <v>176</v>
      </c>
    </row>
    <row r="414" spans="1:18">
      <c r="A414" s="199" t="s">
        <v>21</v>
      </c>
      <c r="B414" s="203">
        <v>80759.694344195857</v>
      </c>
      <c r="C414" s="203">
        <v>67669.685838354184</v>
      </c>
      <c r="D414" s="203">
        <v>0</v>
      </c>
      <c r="E414" s="203">
        <v>0.22660862939999998</v>
      </c>
      <c r="F414" s="203">
        <v>0</v>
      </c>
      <c r="G414" s="203">
        <v>13089.781897212279</v>
      </c>
      <c r="H414" s="203">
        <v>271.88250785309936</v>
      </c>
      <c r="I414" s="203">
        <v>45.069899999999997</v>
      </c>
      <c r="J414" s="203">
        <v>0</v>
      </c>
      <c r="K414" s="203">
        <v>87.472189409710523</v>
      </c>
      <c r="L414" s="203">
        <v>545.8566239999999</v>
      </c>
      <c r="M414" s="203">
        <v>3821.3614444467457</v>
      </c>
      <c r="N414" s="203">
        <v>0</v>
      </c>
      <c r="O414" s="203">
        <v>1401.1840216126379</v>
      </c>
      <c r="P414" s="203">
        <v>6801.7700926466623</v>
      </c>
      <c r="Q414" s="203">
        <v>115.18511724342277</v>
      </c>
      <c r="R414" s="214" t="s">
        <v>52</v>
      </c>
    </row>
    <row r="415" spans="1:18">
      <c r="A415" s="200" t="s">
        <v>96</v>
      </c>
      <c r="B415" s="204">
        <v>15147.864875677706</v>
      </c>
      <c r="C415" s="204">
        <v>13059.951384571195</v>
      </c>
      <c r="D415" s="204">
        <v>0</v>
      </c>
      <c r="E415" s="204">
        <v>2.70901248E-2</v>
      </c>
      <c r="F415" s="204">
        <v>0</v>
      </c>
      <c r="G415" s="204">
        <v>2087.8864009817098</v>
      </c>
      <c r="H415" s="204">
        <v>0</v>
      </c>
      <c r="I415" s="204">
        <v>0</v>
      </c>
      <c r="J415" s="204">
        <v>0</v>
      </c>
      <c r="K415" s="204">
        <v>16.027878981710515</v>
      </c>
      <c r="L415" s="204">
        <v>0</v>
      </c>
      <c r="M415" s="204">
        <v>0</v>
      </c>
      <c r="N415" s="204">
        <v>0</v>
      </c>
      <c r="O415" s="204">
        <v>0</v>
      </c>
      <c r="P415" s="204">
        <v>2071.8585219999991</v>
      </c>
      <c r="Q415" s="204">
        <v>0</v>
      </c>
      <c r="R415" s="215" t="s">
        <v>96</v>
      </c>
    </row>
    <row r="416" spans="1:18">
      <c r="A416" s="200" t="s">
        <v>2</v>
      </c>
      <c r="B416" s="204">
        <v>250.42345560000001</v>
      </c>
      <c r="C416" s="204">
        <v>0</v>
      </c>
      <c r="D416" s="204">
        <v>0</v>
      </c>
      <c r="E416" s="204">
        <v>0</v>
      </c>
      <c r="F416" s="204">
        <v>0</v>
      </c>
      <c r="G416" s="204">
        <v>250.42345560000001</v>
      </c>
      <c r="H416" s="204">
        <v>0</v>
      </c>
      <c r="I416" s="204">
        <v>7.0330500000000002</v>
      </c>
      <c r="J416" s="204">
        <v>0</v>
      </c>
      <c r="K416" s="204">
        <v>0</v>
      </c>
      <c r="L416" s="204">
        <v>0</v>
      </c>
      <c r="M416" s="204">
        <v>0</v>
      </c>
      <c r="N416" s="204">
        <v>0</v>
      </c>
      <c r="O416" s="204">
        <v>0</v>
      </c>
      <c r="P416" s="204">
        <v>243.39040560000001</v>
      </c>
      <c r="Q416" s="204">
        <v>0</v>
      </c>
      <c r="R416" s="215" t="s">
        <v>2</v>
      </c>
    </row>
    <row r="417" spans="1:18">
      <c r="A417" s="200" t="s">
        <v>3</v>
      </c>
      <c r="B417" s="204">
        <v>9004.5385371056364</v>
      </c>
      <c r="C417" s="204">
        <v>1465.9364728012608</v>
      </c>
      <c r="D417" s="204">
        <v>0</v>
      </c>
      <c r="E417" s="204">
        <v>0</v>
      </c>
      <c r="F417" s="204">
        <v>0</v>
      </c>
      <c r="G417" s="204">
        <v>7538.6020643043748</v>
      </c>
      <c r="H417" s="204">
        <v>0</v>
      </c>
      <c r="I417" s="204">
        <v>0</v>
      </c>
      <c r="J417" s="204">
        <v>0</v>
      </c>
      <c r="K417" s="204">
        <v>36.959000000000003</v>
      </c>
      <c r="L417" s="204">
        <v>0</v>
      </c>
      <c r="M417" s="204">
        <v>3821.3614444467457</v>
      </c>
      <c r="N417" s="204">
        <v>0</v>
      </c>
      <c r="O417" s="204">
        <v>1062.9472146126379</v>
      </c>
      <c r="P417" s="204">
        <v>2590.9366746466631</v>
      </c>
      <c r="Q417" s="204">
        <v>26.397730598328071</v>
      </c>
      <c r="R417" s="215" t="s">
        <v>3</v>
      </c>
    </row>
    <row r="418" spans="1:18">
      <c r="A418" s="200" t="s">
        <v>4</v>
      </c>
      <c r="B418" s="204">
        <v>244.63811360000003</v>
      </c>
      <c r="C418" s="204">
        <v>18.461016999999998</v>
      </c>
      <c r="D418" s="204">
        <v>0</v>
      </c>
      <c r="E418" s="204">
        <v>0</v>
      </c>
      <c r="F418" s="204">
        <v>0</v>
      </c>
      <c r="G418" s="204">
        <v>226.17709660000003</v>
      </c>
      <c r="H418" s="204">
        <v>0</v>
      </c>
      <c r="I418" s="204">
        <v>22.505759999999999</v>
      </c>
      <c r="J418" s="204">
        <v>0</v>
      </c>
      <c r="K418" s="204">
        <v>0</v>
      </c>
      <c r="L418" s="204">
        <v>0</v>
      </c>
      <c r="M418" s="204">
        <v>0</v>
      </c>
      <c r="N418" s="204">
        <v>0</v>
      </c>
      <c r="O418" s="204">
        <v>0</v>
      </c>
      <c r="P418" s="204">
        <v>203.67133660000002</v>
      </c>
      <c r="Q418" s="204">
        <v>0</v>
      </c>
      <c r="R418" s="215" t="s">
        <v>4</v>
      </c>
    </row>
    <row r="419" spans="1:18">
      <c r="A419" s="200" t="s">
        <v>90</v>
      </c>
      <c r="B419" s="204">
        <v>41951.227846250389</v>
      </c>
      <c r="C419" s="204">
        <v>40430.884558410326</v>
      </c>
      <c r="D419" s="204">
        <v>0</v>
      </c>
      <c r="E419" s="204">
        <v>0</v>
      </c>
      <c r="F419" s="204">
        <v>0</v>
      </c>
      <c r="G419" s="204">
        <v>1520.3432878400654</v>
      </c>
      <c r="H419" s="204">
        <v>3.1046539669707598</v>
      </c>
      <c r="I419" s="204">
        <v>15.531090000000001</v>
      </c>
      <c r="J419" s="204">
        <v>0</v>
      </c>
      <c r="K419" s="204">
        <v>34.485310428000005</v>
      </c>
      <c r="L419" s="204">
        <v>545.8566239999999</v>
      </c>
      <c r="M419" s="204">
        <v>0</v>
      </c>
      <c r="N419" s="204">
        <v>0</v>
      </c>
      <c r="O419" s="204">
        <v>338.236807</v>
      </c>
      <c r="P419" s="204">
        <v>494.34141579999999</v>
      </c>
      <c r="Q419" s="204">
        <v>88.787386645094699</v>
      </c>
      <c r="R419" s="215" t="s">
        <v>90</v>
      </c>
    </row>
    <row r="420" spans="1:18">
      <c r="A420" s="200" t="s">
        <v>91</v>
      </c>
      <c r="B420" s="204">
        <v>1933.0765993913044</v>
      </c>
      <c r="C420" s="204">
        <v>736.07469939130442</v>
      </c>
      <c r="D420" s="204">
        <v>0</v>
      </c>
      <c r="E420" s="204">
        <v>0</v>
      </c>
      <c r="F420" s="204">
        <v>0</v>
      </c>
      <c r="G420" s="204">
        <v>1197.0019</v>
      </c>
      <c r="H420" s="204">
        <v>0</v>
      </c>
      <c r="I420" s="204">
        <v>0</v>
      </c>
      <c r="J420" s="204">
        <v>0</v>
      </c>
      <c r="K420" s="204">
        <v>0</v>
      </c>
      <c r="L420" s="204">
        <v>0</v>
      </c>
      <c r="M420" s="204">
        <v>0</v>
      </c>
      <c r="N420" s="204">
        <v>0</v>
      </c>
      <c r="O420" s="204">
        <v>0</v>
      </c>
      <c r="P420" s="204">
        <v>1197.0019</v>
      </c>
      <c r="Q420" s="204">
        <v>0</v>
      </c>
      <c r="R420" s="215" t="s">
        <v>91</v>
      </c>
    </row>
    <row r="421" spans="1:18">
      <c r="A421" s="200" t="s">
        <v>177</v>
      </c>
      <c r="B421" s="204">
        <v>12227.924916570822</v>
      </c>
      <c r="C421" s="204">
        <v>11958.377706180094</v>
      </c>
      <c r="D421" s="204">
        <v>0</v>
      </c>
      <c r="E421" s="204">
        <v>0.19951850459999998</v>
      </c>
      <c r="F421" s="204">
        <v>0</v>
      </c>
      <c r="G421" s="204">
        <v>269.34769188612859</v>
      </c>
      <c r="H421" s="204">
        <v>268.77785388612858</v>
      </c>
      <c r="I421" s="204">
        <v>0</v>
      </c>
      <c r="J421" s="204">
        <v>0</v>
      </c>
      <c r="K421" s="204">
        <v>0</v>
      </c>
      <c r="L421" s="204">
        <v>0</v>
      </c>
      <c r="M421" s="204">
        <v>0</v>
      </c>
      <c r="N421" s="204">
        <v>0</v>
      </c>
      <c r="O421" s="204">
        <v>0</v>
      </c>
      <c r="P421" s="204">
        <v>0.56983800000000007</v>
      </c>
      <c r="Q421" s="204">
        <v>0</v>
      </c>
      <c r="R421" s="215" t="s">
        <v>177</v>
      </c>
    </row>
    <row r="422" spans="1:18">
      <c r="A422" s="199" t="s">
        <v>22</v>
      </c>
      <c r="B422" s="203">
        <v>96555.200150045188</v>
      </c>
      <c r="C422" s="203">
        <v>32955.01775406739</v>
      </c>
      <c r="D422" s="203">
        <v>9990.7104630286685</v>
      </c>
      <c r="E422" s="203">
        <v>9.4874595585999995</v>
      </c>
      <c r="F422" s="203">
        <v>0</v>
      </c>
      <c r="G422" s="203">
        <v>53599.984473390527</v>
      </c>
      <c r="H422" s="203">
        <v>2423.7443996377056</v>
      </c>
      <c r="I422" s="203">
        <v>135.54883914024759</v>
      </c>
      <c r="J422" s="203">
        <v>3615.3800093048794</v>
      </c>
      <c r="K422" s="203">
        <v>405.18559423181711</v>
      </c>
      <c r="L422" s="203">
        <v>9881.2662105555555</v>
      </c>
      <c r="M422" s="203">
        <v>19931.991567453821</v>
      </c>
      <c r="N422" s="203">
        <v>0</v>
      </c>
      <c r="O422" s="203">
        <v>13969.285281130327</v>
      </c>
      <c r="P422" s="203">
        <v>2455.2378885738649</v>
      </c>
      <c r="Q422" s="203">
        <v>782.34468336231009</v>
      </c>
      <c r="R422" s="214" t="s">
        <v>53</v>
      </c>
    </row>
    <row r="423" spans="1:18">
      <c r="A423" s="200" t="s">
        <v>92</v>
      </c>
      <c r="B423" s="204">
        <v>15971.637487963799</v>
      </c>
      <c r="C423" s="204">
        <v>3251.6317043183717</v>
      </c>
      <c r="D423" s="204">
        <v>6.1295472000000004E-2</v>
      </c>
      <c r="E423" s="204">
        <v>5.1051922200000002E-2</v>
      </c>
      <c r="F423" s="204">
        <v>0</v>
      </c>
      <c r="G423" s="204">
        <v>12719.893436251226</v>
      </c>
      <c r="H423" s="204">
        <v>10.928381963737074</v>
      </c>
      <c r="I423" s="204">
        <v>0</v>
      </c>
      <c r="J423" s="204">
        <v>1116.6287829380581</v>
      </c>
      <c r="K423" s="204">
        <v>165.6245340718171</v>
      </c>
      <c r="L423" s="204">
        <v>2708.068210555557</v>
      </c>
      <c r="M423" s="204">
        <v>6897.3175237962751</v>
      </c>
      <c r="N423" s="204">
        <v>0</v>
      </c>
      <c r="O423" s="204">
        <v>1789.034879999999</v>
      </c>
      <c r="P423" s="204">
        <v>1.2155376</v>
      </c>
      <c r="Q423" s="204">
        <v>31.075585325783145</v>
      </c>
      <c r="R423" s="215" t="s">
        <v>92</v>
      </c>
    </row>
    <row r="424" spans="1:18">
      <c r="A424" s="200" t="s">
        <v>99</v>
      </c>
      <c r="B424" s="204">
        <v>990.44141062470533</v>
      </c>
      <c r="C424" s="204">
        <v>583.29919669923129</v>
      </c>
      <c r="D424" s="204">
        <v>279.13371399799996</v>
      </c>
      <c r="E424" s="204">
        <v>0</v>
      </c>
      <c r="F424" s="204">
        <v>0</v>
      </c>
      <c r="G424" s="204">
        <v>128.00849992747408</v>
      </c>
      <c r="H424" s="204">
        <v>29.565563927474145</v>
      </c>
      <c r="I424" s="204">
        <v>0</v>
      </c>
      <c r="J424" s="204">
        <v>0</v>
      </c>
      <c r="K424" s="204">
        <v>0</v>
      </c>
      <c r="L424" s="204">
        <v>0</v>
      </c>
      <c r="M424" s="204">
        <v>0</v>
      </c>
      <c r="N424" s="204">
        <v>0</v>
      </c>
      <c r="O424" s="204">
        <v>0</v>
      </c>
      <c r="P424" s="204">
        <v>98.442935999999932</v>
      </c>
      <c r="Q424" s="204">
        <v>0</v>
      </c>
      <c r="R424" s="215" t="s">
        <v>99</v>
      </c>
    </row>
    <row r="425" spans="1:18">
      <c r="A425" s="200" t="s">
        <v>93</v>
      </c>
      <c r="B425" s="204">
        <v>15960.516378737731</v>
      </c>
      <c r="C425" s="204">
        <v>8.2425630641789756</v>
      </c>
      <c r="D425" s="204">
        <v>3787.5337817093509</v>
      </c>
      <c r="E425" s="204">
        <v>4.2233284619999996</v>
      </c>
      <c r="F425" s="204">
        <v>0</v>
      </c>
      <c r="G425" s="204">
        <v>12160.516705502201</v>
      </c>
      <c r="H425" s="204">
        <v>0</v>
      </c>
      <c r="I425" s="204">
        <v>0</v>
      </c>
      <c r="J425" s="204">
        <v>0</v>
      </c>
      <c r="K425" s="204">
        <v>0</v>
      </c>
      <c r="L425" s="204">
        <v>7173.1979999999985</v>
      </c>
      <c r="M425" s="204">
        <v>3803.8393607222702</v>
      </c>
      <c r="N425" s="204">
        <v>0</v>
      </c>
      <c r="O425" s="204">
        <v>951.62092226870072</v>
      </c>
      <c r="P425" s="204">
        <v>217.07446608560673</v>
      </c>
      <c r="Q425" s="204">
        <v>14.783956425624838</v>
      </c>
      <c r="R425" s="215" t="s">
        <v>93</v>
      </c>
    </row>
    <row r="426" spans="1:18">
      <c r="A426" s="200" t="s">
        <v>178</v>
      </c>
      <c r="B426" s="204">
        <v>7028.0099708799753</v>
      </c>
      <c r="C426" s="204">
        <v>0</v>
      </c>
      <c r="D426" s="204">
        <v>3742.4408685413173</v>
      </c>
      <c r="E426" s="204">
        <v>0.89526919579999986</v>
      </c>
      <c r="F426" s="204">
        <v>0</v>
      </c>
      <c r="G426" s="204">
        <v>3284.6738331428578</v>
      </c>
      <c r="H426" s="204">
        <v>191.50422089386663</v>
      </c>
      <c r="I426" s="204">
        <v>0</v>
      </c>
      <c r="J426" s="204">
        <v>0</v>
      </c>
      <c r="K426" s="204">
        <v>0</v>
      </c>
      <c r="L426" s="204">
        <v>0</v>
      </c>
      <c r="M426" s="204">
        <v>2665.0638984625311</v>
      </c>
      <c r="N426" s="204">
        <v>0</v>
      </c>
      <c r="O426" s="204">
        <v>0</v>
      </c>
      <c r="P426" s="204">
        <v>428.10571378646011</v>
      </c>
      <c r="Q426" s="204">
        <v>0</v>
      </c>
      <c r="R426" s="215" t="s">
        <v>178</v>
      </c>
    </row>
    <row r="427" spans="1:18">
      <c r="A427" s="200" t="s">
        <v>100</v>
      </c>
      <c r="B427" s="204">
        <v>3452.7481994734185</v>
      </c>
      <c r="C427" s="204">
        <v>3.7289433904184599</v>
      </c>
      <c r="D427" s="204">
        <v>164.32575671899997</v>
      </c>
      <c r="E427" s="204">
        <v>7.8704220000000002E-3</v>
      </c>
      <c r="F427" s="204">
        <v>0</v>
      </c>
      <c r="G427" s="204">
        <v>3284.6856289420002</v>
      </c>
      <c r="H427" s="204">
        <v>163.38151918142873</v>
      </c>
      <c r="I427" s="204">
        <v>0</v>
      </c>
      <c r="J427" s="204">
        <v>0</v>
      </c>
      <c r="K427" s="204">
        <v>0</v>
      </c>
      <c r="L427" s="204">
        <v>0</v>
      </c>
      <c r="M427" s="204">
        <v>0</v>
      </c>
      <c r="N427" s="204">
        <v>0</v>
      </c>
      <c r="O427" s="204">
        <v>3116.0743914536906</v>
      </c>
      <c r="P427" s="204">
        <v>5.2297183068809954</v>
      </c>
      <c r="Q427" s="204">
        <v>0</v>
      </c>
      <c r="R427" s="215" t="s">
        <v>100</v>
      </c>
    </row>
    <row r="428" spans="1:18">
      <c r="A428" s="200" t="s">
        <v>7</v>
      </c>
      <c r="B428" s="204">
        <v>12719.87997403866</v>
      </c>
      <c r="C428" s="204">
        <v>2160.9185715911735</v>
      </c>
      <c r="D428" s="204">
        <v>71.224165264999996</v>
      </c>
      <c r="E428" s="204">
        <v>1.2520717055999999</v>
      </c>
      <c r="F428" s="204">
        <v>0</v>
      </c>
      <c r="G428" s="204">
        <v>10486.485165476886</v>
      </c>
      <c r="H428" s="204">
        <v>902.78449762601167</v>
      </c>
      <c r="I428" s="204">
        <v>0</v>
      </c>
      <c r="J428" s="204">
        <v>0</v>
      </c>
      <c r="K428" s="204">
        <v>8.4790160000000003E-2</v>
      </c>
      <c r="L428" s="204">
        <v>0</v>
      </c>
      <c r="M428" s="204">
        <v>3869.7400320000002</v>
      </c>
      <c r="N428" s="204">
        <v>0</v>
      </c>
      <c r="O428" s="204">
        <v>4519.2630606819694</v>
      </c>
      <c r="P428" s="204">
        <v>1194.6127850089051</v>
      </c>
      <c r="Q428" s="204">
        <v>0</v>
      </c>
      <c r="R428" s="215" t="s">
        <v>7</v>
      </c>
    </row>
    <row r="429" spans="1:18">
      <c r="A429" s="200" t="s">
        <v>8</v>
      </c>
      <c r="B429" s="204">
        <v>11375.41273883211</v>
      </c>
      <c r="C429" s="204">
        <v>10455.619288812624</v>
      </c>
      <c r="D429" s="204">
        <v>0</v>
      </c>
      <c r="E429" s="204">
        <v>0</v>
      </c>
      <c r="F429" s="204">
        <v>0</v>
      </c>
      <c r="G429" s="204">
        <v>919.79345001948695</v>
      </c>
      <c r="H429" s="204">
        <v>888.42704303860614</v>
      </c>
      <c r="I429" s="204">
        <v>0</v>
      </c>
      <c r="J429" s="204">
        <v>0</v>
      </c>
      <c r="K429" s="204">
        <v>0</v>
      </c>
      <c r="L429" s="204">
        <v>0</v>
      </c>
      <c r="M429" s="204">
        <v>30.731306980880831</v>
      </c>
      <c r="N429" s="204">
        <v>0</v>
      </c>
      <c r="O429" s="204">
        <v>0</v>
      </c>
      <c r="P429" s="204">
        <v>0.63510000000000011</v>
      </c>
      <c r="Q429" s="204">
        <v>0</v>
      </c>
      <c r="R429" s="215" t="s">
        <v>8</v>
      </c>
    </row>
    <row r="430" spans="1:18">
      <c r="A430" s="200" t="s">
        <v>9</v>
      </c>
      <c r="B430" s="204">
        <v>5896.3987336323235</v>
      </c>
      <c r="C430" s="204">
        <v>5585.9296033386518</v>
      </c>
      <c r="D430" s="204">
        <v>65.190840682000001</v>
      </c>
      <c r="E430" s="204">
        <v>0</v>
      </c>
      <c r="F430" s="204">
        <v>0</v>
      </c>
      <c r="G430" s="204">
        <v>245.27828961167182</v>
      </c>
      <c r="H430" s="204">
        <v>190.11704857650895</v>
      </c>
      <c r="I430" s="204">
        <v>8.4062302351628571</v>
      </c>
      <c r="J430" s="204">
        <v>0</v>
      </c>
      <c r="K430" s="204">
        <v>0</v>
      </c>
      <c r="L430" s="204">
        <v>0</v>
      </c>
      <c r="M430" s="204">
        <v>37.843199999999996</v>
      </c>
      <c r="N430" s="204">
        <v>0</v>
      </c>
      <c r="O430" s="204">
        <v>0</v>
      </c>
      <c r="P430" s="204">
        <v>8.9118107999999996</v>
      </c>
      <c r="Q430" s="204">
        <v>0</v>
      </c>
      <c r="R430" s="215" t="s">
        <v>9</v>
      </c>
    </row>
    <row r="431" spans="1:18">
      <c r="A431" s="200" t="s">
        <v>10</v>
      </c>
      <c r="B431" s="204">
        <v>23160.155255862461</v>
      </c>
      <c r="C431" s="204">
        <v>10905.64788285274</v>
      </c>
      <c r="D431" s="204">
        <v>1880.8000406420001</v>
      </c>
      <c r="E431" s="204">
        <v>3.0578678510000001</v>
      </c>
      <c r="F431" s="204">
        <v>0</v>
      </c>
      <c r="G431" s="204">
        <v>10370.649464516724</v>
      </c>
      <c r="H431" s="204">
        <v>47.036124430072498</v>
      </c>
      <c r="I431" s="204">
        <v>127.14260890508474</v>
      </c>
      <c r="J431" s="204">
        <v>2498.7512263668214</v>
      </c>
      <c r="K431" s="204">
        <v>239.47627</v>
      </c>
      <c r="L431" s="204">
        <v>0</v>
      </c>
      <c r="M431" s="204">
        <v>2627.4562454918641</v>
      </c>
      <c r="N431" s="204">
        <v>0</v>
      </c>
      <c r="O431" s="204">
        <v>3593.2920267259683</v>
      </c>
      <c r="P431" s="204">
        <v>501.00982098601224</v>
      </c>
      <c r="Q431" s="204">
        <v>736.48514161090213</v>
      </c>
      <c r="R431" s="215" t="s">
        <v>10</v>
      </c>
    </row>
    <row r="432" spans="1:18">
      <c r="A432" s="199" t="s">
        <v>23</v>
      </c>
      <c r="B432" s="203">
        <v>186796.77404497136</v>
      </c>
      <c r="C432" s="203">
        <v>79243.688377088183</v>
      </c>
      <c r="D432" s="203">
        <v>78.509142512800011</v>
      </c>
      <c r="E432" s="203">
        <v>3.2407650038763389</v>
      </c>
      <c r="F432" s="203">
        <v>15378.46248</v>
      </c>
      <c r="G432" s="203">
        <v>92092.873280366504</v>
      </c>
      <c r="H432" s="203">
        <v>21728.608078705372</v>
      </c>
      <c r="I432" s="203">
        <v>461.85265215906998</v>
      </c>
      <c r="J432" s="203">
        <v>3464.2207358511178</v>
      </c>
      <c r="K432" s="203">
        <v>402.16217708639857</v>
      </c>
      <c r="L432" s="203">
        <v>0</v>
      </c>
      <c r="M432" s="203">
        <v>51490.305100335529</v>
      </c>
      <c r="N432" s="203">
        <v>1344.8886027204417</v>
      </c>
      <c r="O432" s="203">
        <v>2248.4131574402959</v>
      </c>
      <c r="P432" s="203">
        <v>2079.3361015333353</v>
      </c>
      <c r="Q432" s="203">
        <v>8873.0866745349267</v>
      </c>
      <c r="R432" s="214" t="s">
        <v>23</v>
      </c>
    </row>
    <row r="433" spans="1:18">
      <c r="A433" s="200" t="s">
        <v>12</v>
      </c>
      <c r="B433" s="204">
        <v>46133.684932930126</v>
      </c>
      <c r="C433" s="204">
        <v>36504.168876562784</v>
      </c>
      <c r="D433" s="204">
        <v>0.20088432000000001</v>
      </c>
      <c r="E433" s="204">
        <v>1.2677596391999999</v>
      </c>
      <c r="F433" s="204">
        <v>0</v>
      </c>
      <c r="G433" s="204">
        <v>9628.0474124081356</v>
      </c>
      <c r="H433" s="204">
        <v>3803.1777348230316</v>
      </c>
      <c r="I433" s="204">
        <v>167.03879740896534</v>
      </c>
      <c r="J433" s="204">
        <v>497.99160011839723</v>
      </c>
      <c r="K433" s="204">
        <v>245.23333242842983</v>
      </c>
      <c r="L433" s="204">
        <v>0</v>
      </c>
      <c r="M433" s="204">
        <v>2234.6674644983509</v>
      </c>
      <c r="N433" s="204">
        <v>71.123972384513294</v>
      </c>
      <c r="O433" s="204">
        <v>888.42499824155198</v>
      </c>
      <c r="P433" s="204">
        <v>40.026180074603346</v>
      </c>
      <c r="Q433" s="204">
        <v>1680.3633324302916</v>
      </c>
      <c r="R433" s="215" t="s">
        <v>12</v>
      </c>
    </row>
    <row r="434" spans="1:18">
      <c r="A434" s="200" t="s">
        <v>172</v>
      </c>
      <c r="B434" s="204">
        <v>11602.096159140245</v>
      </c>
      <c r="C434" s="204">
        <v>1657.8737579018461</v>
      </c>
      <c r="D434" s="204">
        <v>0</v>
      </c>
      <c r="E434" s="204">
        <v>1.3849297199999999E-2</v>
      </c>
      <c r="F434" s="204">
        <v>0</v>
      </c>
      <c r="G434" s="204">
        <v>9944.2085519411994</v>
      </c>
      <c r="H434" s="204">
        <v>53.524727854948289</v>
      </c>
      <c r="I434" s="204">
        <v>104.02275036005548</v>
      </c>
      <c r="J434" s="204">
        <v>1397.7738517673829</v>
      </c>
      <c r="K434" s="204">
        <v>23.928587943453643</v>
      </c>
      <c r="L434" s="204">
        <v>0</v>
      </c>
      <c r="M434" s="204">
        <v>4314.1253464878409</v>
      </c>
      <c r="N434" s="204">
        <v>1011.6876586760515</v>
      </c>
      <c r="O434" s="204">
        <v>1211.2258068403287</v>
      </c>
      <c r="P434" s="204">
        <v>419.5822189480582</v>
      </c>
      <c r="Q434" s="204">
        <v>1408.3376030630789</v>
      </c>
      <c r="R434" s="215" t="s">
        <v>172</v>
      </c>
    </row>
    <row r="435" spans="1:18">
      <c r="A435" s="200" t="s">
        <v>14</v>
      </c>
      <c r="B435" s="204">
        <v>63082.88963324549</v>
      </c>
      <c r="C435" s="204">
        <v>5018.11122212388</v>
      </c>
      <c r="D435" s="204">
        <v>78.305373700000004</v>
      </c>
      <c r="E435" s="204">
        <v>0.6599117364</v>
      </c>
      <c r="F435" s="204">
        <v>15378.46248</v>
      </c>
      <c r="G435" s="204">
        <v>42607.350645685212</v>
      </c>
      <c r="H435" s="204">
        <v>147.82781963737071</v>
      </c>
      <c r="I435" s="204">
        <v>0</v>
      </c>
      <c r="J435" s="204">
        <v>0</v>
      </c>
      <c r="K435" s="204">
        <v>0</v>
      </c>
      <c r="L435" s="204">
        <v>0</v>
      </c>
      <c r="M435" s="204">
        <v>37008.627666612359</v>
      </c>
      <c r="N435" s="204">
        <v>235.29436307172472</v>
      </c>
      <c r="O435" s="204">
        <v>37.890810227584929</v>
      </c>
      <c r="P435" s="204">
        <v>1314.0850784233905</v>
      </c>
      <c r="Q435" s="204">
        <v>3863.62490771278</v>
      </c>
      <c r="R435" s="215" t="s">
        <v>14</v>
      </c>
    </row>
    <row r="436" spans="1:18">
      <c r="A436" s="200" t="s">
        <v>101</v>
      </c>
      <c r="B436" s="204">
        <v>65978.103319655493</v>
      </c>
      <c r="C436" s="204">
        <v>36063.53452049967</v>
      </c>
      <c r="D436" s="204">
        <v>2.8844928000000005E-3</v>
      </c>
      <c r="E436" s="204">
        <v>1.2992443310763391</v>
      </c>
      <c r="F436" s="204">
        <v>0</v>
      </c>
      <c r="G436" s="204">
        <v>29913.266670331948</v>
      </c>
      <c r="H436" s="204">
        <v>17724.077796390022</v>
      </c>
      <c r="I436" s="204">
        <v>190.79110439004913</v>
      </c>
      <c r="J436" s="204">
        <v>1568.4552839653377</v>
      </c>
      <c r="K436" s="204">
        <v>133.0002567145151</v>
      </c>
      <c r="L436" s="204">
        <v>0</v>
      </c>
      <c r="M436" s="204">
        <v>7932.8846227369795</v>
      </c>
      <c r="N436" s="204">
        <v>26.782608588152133</v>
      </c>
      <c r="O436" s="204">
        <v>110.87154213083015</v>
      </c>
      <c r="P436" s="204">
        <v>305.64262408728302</v>
      </c>
      <c r="Q436" s="204">
        <v>1920.7608313287774</v>
      </c>
      <c r="R436" s="215" t="s">
        <v>101</v>
      </c>
    </row>
    <row r="437" spans="1:18">
      <c r="A437" s="199" t="s">
        <v>24</v>
      </c>
      <c r="B437" s="203">
        <v>162327.47226377865</v>
      </c>
      <c r="C437" s="203">
        <v>141350.05904387141</v>
      </c>
      <c r="D437" s="203">
        <v>2171.2154419518474</v>
      </c>
      <c r="E437" s="203">
        <v>2.6759136945999997</v>
      </c>
      <c r="F437" s="203">
        <v>0</v>
      </c>
      <c r="G437" s="203">
        <v>18803.521864260769</v>
      </c>
      <c r="H437" s="203">
        <v>1498.1289602080064</v>
      </c>
      <c r="I437" s="203">
        <v>996.71460691021821</v>
      </c>
      <c r="J437" s="203">
        <v>1115.7406989412525</v>
      </c>
      <c r="K437" s="203">
        <v>242.74379722935964</v>
      </c>
      <c r="L437" s="203">
        <v>7958.306927311176</v>
      </c>
      <c r="M437" s="203">
        <v>4494.7953582437185</v>
      </c>
      <c r="N437" s="203">
        <v>0</v>
      </c>
      <c r="O437" s="203">
        <v>376.76530444049882</v>
      </c>
      <c r="P437" s="203">
        <v>1186.4422538984606</v>
      </c>
      <c r="Q437" s="203">
        <v>933.8839570780749</v>
      </c>
      <c r="R437" s="214" t="s">
        <v>55</v>
      </c>
    </row>
    <row r="438" spans="1:18">
      <c r="A438" s="200" t="s">
        <v>103</v>
      </c>
      <c r="B438" s="204">
        <v>98869.38114432877</v>
      </c>
      <c r="C438" s="204">
        <v>92126.511430630242</v>
      </c>
      <c r="D438" s="204">
        <v>23.873084539999997</v>
      </c>
      <c r="E438" s="204">
        <v>8.2355037599999986E-2</v>
      </c>
      <c r="F438" s="204">
        <v>0</v>
      </c>
      <c r="G438" s="204">
        <v>6718.9142741209425</v>
      </c>
      <c r="H438" s="204">
        <v>1465.5417602080065</v>
      </c>
      <c r="I438" s="204">
        <v>491.14649863909887</v>
      </c>
      <c r="J438" s="204">
        <v>333.97026159127256</v>
      </c>
      <c r="K438" s="204">
        <v>50.558588359583915</v>
      </c>
      <c r="L438" s="204">
        <v>78.945886348601363</v>
      </c>
      <c r="M438" s="204">
        <v>3932.282865081097</v>
      </c>
      <c r="N438" s="204">
        <v>0</v>
      </c>
      <c r="O438" s="204">
        <v>40.239003326075057</v>
      </c>
      <c r="P438" s="204">
        <v>31.959082142892584</v>
      </c>
      <c r="Q438" s="204">
        <v>294.2703284243135</v>
      </c>
      <c r="R438" s="215" t="s">
        <v>103</v>
      </c>
    </row>
    <row r="439" spans="1:18">
      <c r="A439" s="200" t="s">
        <v>16</v>
      </c>
      <c r="B439" s="204">
        <v>29422.516364409192</v>
      </c>
      <c r="C439" s="204">
        <v>23001.361587650474</v>
      </c>
      <c r="D439" s="204">
        <v>440.17125173704687</v>
      </c>
      <c r="E439" s="204">
        <v>2.5176785295999995</v>
      </c>
      <c r="F439" s="204">
        <v>0</v>
      </c>
      <c r="G439" s="204">
        <v>5978.4658464920731</v>
      </c>
      <c r="H439" s="204">
        <v>32.587200000000003</v>
      </c>
      <c r="I439" s="204">
        <v>497.12844827111934</v>
      </c>
      <c r="J439" s="204">
        <v>346.49255927388913</v>
      </c>
      <c r="K439" s="204">
        <v>11.107814235162857</v>
      </c>
      <c r="L439" s="204">
        <v>4985.8779023484622</v>
      </c>
      <c r="M439" s="204">
        <v>0</v>
      </c>
      <c r="N439" s="204">
        <v>0</v>
      </c>
      <c r="O439" s="204">
        <v>85.749855266733888</v>
      </c>
      <c r="P439" s="204">
        <v>19.522067096705157</v>
      </c>
      <c r="Q439" s="204">
        <v>0</v>
      </c>
      <c r="R439" s="215" t="s">
        <v>16</v>
      </c>
    </row>
    <row r="440" spans="1:18">
      <c r="A440" s="200" t="s">
        <v>179</v>
      </c>
      <c r="B440" s="204">
        <v>34035.574755040645</v>
      </c>
      <c r="C440" s="204">
        <v>26222.186025590694</v>
      </c>
      <c r="D440" s="204">
        <v>1707.1711056748004</v>
      </c>
      <c r="E440" s="204">
        <v>7.5880127399999997E-2</v>
      </c>
      <c r="F440" s="204">
        <v>0</v>
      </c>
      <c r="G440" s="204">
        <v>6106.1417436477523</v>
      </c>
      <c r="H440" s="204">
        <v>0</v>
      </c>
      <c r="I440" s="204">
        <v>8.4396600000000017</v>
      </c>
      <c r="J440" s="204">
        <v>435.27787807609081</v>
      </c>
      <c r="K440" s="204">
        <v>181.07739463461286</v>
      </c>
      <c r="L440" s="204">
        <v>2893.4831386141127</v>
      </c>
      <c r="M440" s="204">
        <v>562.51249316262147</v>
      </c>
      <c r="N440" s="204">
        <v>0</v>
      </c>
      <c r="O440" s="204">
        <v>250.77644584768987</v>
      </c>
      <c r="P440" s="204">
        <v>1134.961104658863</v>
      </c>
      <c r="Q440" s="204">
        <v>639.61362865376145</v>
      </c>
      <c r="R440" s="215" t="s">
        <v>179</v>
      </c>
    </row>
    <row r="441" spans="1:18">
      <c r="A441" s="199" t="s">
        <v>180</v>
      </c>
      <c r="B441" s="203">
        <v>69847.268214455631</v>
      </c>
      <c r="C441" s="203">
        <v>52220.609460887528</v>
      </c>
      <c r="D441" s="203">
        <v>0</v>
      </c>
      <c r="E441" s="203">
        <v>0.17391648479999999</v>
      </c>
      <c r="F441" s="203">
        <v>0</v>
      </c>
      <c r="G441" s="203">
        <v>17626.484837083302</v>
      </c>
      <c r="H441" s="203">
        <v>6634.8344081994037</v>
      </c>
      <c r="I441" s="203">
        <v>313.17540397576204</v>
      </c>
      <c r="J441" s="203">
        <v>2282.1606420104658</v>
      </c>
      <c r="K441" s="203">
        <v>259.80013794792552</v>
      </c>
      <c r="L441" s="203">
        <v>0</v>
      </c>
      <c r="M441" s="203">
        <v>6255.7309124140556</v>
      </c>
      <c r="N441" s="203">
        <v>0</v>
      </c>
      <c r="O441" s="203">
        <v>121.11372999999999</v>
      </c>
      <c r="P441" s="203">
        <v>1682.6848392957918</v>
      </c>
      <c r="Q441" s="203">
        <v>76.984763239899195</v>
      </c>
      <c r="R441" s="214" t="s">
        <v>56</v>
      </c>
    </row>
    <row r="442" spans="1:18">
      <c r="A442" s="200" t="s">
        <v>181</v>
      </c>
      <c r="B442" s="204">
        <v>24343.772408532684</v>
      </c>
      <c r="C442" s="204">
        <v>15990.658163487597</v>
      </c>
      <c r="D442" s="204">
        <v>0</v>
      </c>
      <c r="E442" s="204">
        <v>8.7897401999999986E-2</v>
      </c>
      <c r="F442" s="204">
        <v>0</v>
      </c>
      <c r="G442" s="204">
        <v>8353.02634764309</v>
      </c>
      <c r="H442" s="204">
        <v>2641.6312805134385</v>
      </c>
      <c r="I442" s="204">
        <v>64.454307725513416</v>
      </c>
      <c r="J442" s="204">
        <v>2282.1606420104658</v>
      </c>
      <c r="K442" s="204">
        <v>74.788937947925561</v>
      </c>
      <c r="L442" s="204">
        <v>0</v>
      </c>
      <c r="M442" s="204">
        <v>3276.2873438488386</v>
      </c>
      <c r="N442" s="204">
        <v>0</v>
      </c>
      <c r="O442" s="204">
        <v>0</v>
      </c>
      <c r="P442" s="204">
        <v>1.3384056329074785</v>
      </c>
      <c r="Q442" s="204">
        <v>12.365429963999997</v>
      </c>
      <c r="R442" s="215" t="s">
        <v>181</v>
      </c>
    </row>
    <row r="443" spans="1:18">
      <c r="A443" s="200" t="s">
        <v>17</v>
      </c>
      <c r="B443" s="204">
        <v>14260.925496410919</v>
      </c>
      <c r="C443" s="204">
        <v>10318.384909159473</v>
      </c>
      <c r="D443" s="204">
        <v>0</v>
      </c>
      <c r="E443" s="204">
        <v>7.6190976000000002E-3</v>
      </c>
      <c r="F443" s="204">
        <v>0</v>
      </c>
      <c r="G443" s="204">
        <v>3942.532968153846</v>
      </c>
      <c r="H443" s="204">
        <v>495.45315517804556</v>
      </c>
      <c r="I443" s="204">
        <v>222.44109625024859</v>
      </c>
      <c r="J443" s="204">
        <v>0</v>
      </c>
      <c r="K443" s="204">
        <v>185.01119999999997</v>
      </c>
      <c r="L443" s="204">
        <v>0</v>
      </c>
      <c r="M443" s="204">
        <v>2979.443568565217</v>
      </c>
      <c r="N443" s="204">
        <v>0</v>
      </c>
      <c r="O443" s="204">
        <v>0</v>
      </c>
      <c r="P443" s="204">
        <v>60.18394816033468</v>
      </c>
      <c r="Q443" s="204">
        <v>0</v>
      </c>
      <c r="R443" s="215" t="s">
        <v>17</v>
      </c>
    </row>
    <row r="444" spans="1:18">
      <c r="A444" s="200" t="s">
        <v>102</v>
      </c>
      <c r="B444" s="204">
        <v>31115.517252209425</v>
      </c>
      <c r="C444" s="204">
        <v>25787.846356849455</v>
      </c>
      <c r="D444" s="204">
        <v>0</v>
      </c>
      <c r="E444" s="204">
        <v>4.4444735999999993E-3</v>
      </c>
      <c r="F444" s="204">
        <v>0</v>
      </c>
      <c r="G444" s="204">
        <v>5327.6664508863687</v>
      </c>
      <c r="H444" s="204">
        <v>3497.7499725079192</v>
      </c>
      <c r="I444" s="204">
        <v>26.28</v>
      </c>
      <c r="J444" s="204">
        <v>0</v>
      </c>
      <c r="K444" s="204">
        <v>0</v>
      </c>
      <c r="L444" s="204">
        <v>0</v>
      </c>
      <c r="M444" s="204">
        <v>0</v>
      </c>
      <c r="N444" s="204">
        <v>0</v>
      </c>
      <c r="O444" s="204">
        <v>121.11372999999999</v>
      </c>
      <c r="P444" s="204">
        <v>1617.9034151025496</v>
      </c>
      <c r="Q444" s="204">
        <v>64.619333275899194</v>
      </c>
      <c r="R444" s="215" t="s">
        <v>102</v>
      </c>
    </row>
    <row r="445" spans="1:18">
      <c r="A445" s="200" t="s">
        <v>18</v>
      </c>
      <c r="B445" s="204">
        <v>127.0530573026</v>
      </c>
      <c r="C445" s="204">
        <v>123.72003139099999</v>
      </c>
      <c r="D445" s="204">
        <v>0</v>
      </c>
      <c r="E445" s="204">
        <v>7.3955511599999996E-2</v>
      </c>
      <c r="F445" s="204">
        <v>0</v>
      </c>
      <c r="G445" s="204">
        <v>3.2590703999999997</v>
      </c>
      <c r="H445" s="204">
        <v>0</v>
      </c>
      <c r="I445" s="202">
        <v>0</v>
      </c>
      <c r="J445" s="202">
        <v>0</v>
      </c>
      <c r="K445" s="202">
        <v>0</v>
      </c>
      <c r="L445" s="202">
        <v>0</v>
      </c>
      <c r="M445" s="204">
        <v>0</v>
      </c>
      <c r="N445" s="204">
        <v>0</v>
      </c>
      <c r="O445" s="204">
        <v>0</v>
      </c>
      <c r="P445" s="204">
        <v>3.2590703999999997</v>
      </c>
      <c r="Q445" s="204">
        <v>0</v>
      </c>
      <c r="R445" s="215" t="s">
        <v>18</v>
      </c>
    </row>
    <row r="447" spans="1:18">
      <c r="A447" s="190" t="s">
        <v>198</v>
      </c>
    </row>
    <row r="449" spans="1:18" ht="76.5">
      <c r="A449" s="192" t="s">
        <v>173</v>
      </c>
      <c r="B449" s="192" t="s">
        <v>182</v>
      </c>
      <c r="C449" s="192" t="s">
        <v>183</v>
      </c>
      <c r="D449" s="192" t="s">
        <v>184</v>
      </c>
      <c r="E449" s="192" t="s">
        <v>185</v>
      </c>
      <c r="F449" s="192" t="s">
        <v>186</v>
      </c>
      <c r="G449" s="192" t="s">
        <v>187</v>
      </c>
      <c r="H449" s="192" t="s">
        <v>201</v>
      </c>
      <c r="I449" s="192" t="s">
        <v>188</v>
      </c>
      <c r="J449" s="192" t="s">
        <v>219</v>
      </c>
      <c r="K449" s="192" t="s">
        <v>189</v>
      </c>
      <c r="L449" s="192" t="s">
        <v>190</v>
      </c>
      <c r="M449" s="192" t="s">
        <v>191</v>
      </c>
      <c r="N449" s="192" t="s">
        <v>192</v>
      </c>
      <c r="O449" s="192" t="s">
        <v>193</v>
      </c>
      <c r="P449" s="192" t="s">
        <v>194</v>
      </c>
      <c r="Q449" s="192" t="s">
        <v>195</v>
      </c>
      <c r="R449" s="213" t="s">
        <v>174</v>
      </c>
    </row>
    <row r="450" spans="1:18">
      <c r="A450" s="199" t="s">
        <v>175</v>
      </c>
      <c r="B450" s="205">
        <v>577706.84656435531</v>
      </c>
      <c r="C450" s="205">
        <v>390992.01397397794</v>
      </c>
      <c r="D450" s="205">
        <v>6578.4098468157081</v>
      </c>
      <c r="E450" s="205">
        <v>4.7947169772000002</v>
      </c>
      <c r="F450" s="205">
        <v>15449.689999999999</v>
      </c>
      <c r="G450" s="205">
        <v>164681.93185558621</v>
      </c>
      <c r="H450" s="205">
        <v>29875.955663819925</v>
      </c>
      <c r="I450" s="205">
        <v>1734.5031880234862</v>
      </c>
      <c r="J450" s="205">
        <v>8073.3436323277374</v>
      </c>
      <c r="K450" s="205">
        <v>792.35507502015321</v>
      </c>
      <c r="L450" s="205">
        <v>14801.485104640848</v>
      </c>
      <c r="M450" s="205">
        <v>74859.694122211818</v>
      </c>
      <c r="N450" s="205">
        <v>1017.5586628132324</v>
      </c>
      <c r="O450" s="205">
        <v>10798.954279944339</v>
      </c>
      <c r="P450" s="205">
        <v>11890.018036213552</v>
      </c>
      <c r="Q450" s="205">
        <v>10349.799115571153</v>
      </c>
      <c r="R450" s="214" t="s">
        <v>176</v>
      </c>
    </row>
    <row r="451" spans="1:18">
      <c r="A451" s="199" t="s">
        <v>21</v>
      </c>
      <c r="B451" s="205">
        <v>71780.025353068326</v>
      </c>
      <c r="C451" s="205">
        <v>58373.730971699959</v>
      </c>
      <c r="D451" s="205">
        <v>0</v>
      </c>
      <c r="E451" s="205">
        <v>1.35450624E-2</v>
      </c>
      <c r="F451" s="205">
        <v>0</v>
      </c>
      <c r="G451" s="205">
        <v>13406.280836305961</v>
      </c>
      <c r="H451" s="205">
        <v>327.18578361339655</v>
      </c>
      <c r="I451" s="205">
        <v>104.66946575504447</v>
      </c>
      <c r="J451" s="205">
        <v>219.19689979151173</v>
      </c>
      <c r="K451" s="205">
        <v>51.432960475988224</v>
      </c>
      <c r="L451" s="205">
        <v>396.75315650949307</v>
      </c>
      <c r="M451" s="205">
        <v>4180.9452727713069</v>
      </c>
      <c r="N451" s="205">
        <v>0</v>
      </c>
      <c r="O451" s="205">
        <v>1121.7233190152272</v>
      </c>
      <c r="P451" s="205">
        <v>6436.8447090406062</v>
      </c>
      <c r="Q451" s="205">
        <v>79.264294333389799</v>
      </c>
      <c r="R451" s="214" t="s">
        <v>52</v>
      </c>
    </row>
    <row r="452" spans="1:18">
      <c r="A452" s="200" t="s">
        <v>96</v>
      </c>
      <c r="B452" s="206">
        <v>6406.9079727191247</v>
      </c>
      <c r="C452" s="206">
        <v>5165.508781409002</v>
      </c>
      <c r="D452" s="206">
        <v>0</v>
      </c>
      <c r="E452" s="206">
        <v>1.35450624E-2</v>
      </c>
      <c r="F452" s="206">
        <v>0</v>
      </c>
      <c r="G452" s="206">
        <v>1241.3856462477227</v>
      </c>
      <c r="H452" s="206">
        <v>0</v>
      </c>
      <c r="I452" s="206">
        <v>0</v>
      </c>
      <c r="J452" s="206">
        <v>0</v>
      </c>
      <c r="K452" s="206">
        <v>10.644209447722467</v>
      </c>
      <c r="L452" s="206">
        <v>0</v>
      </c>
      <c r="M452" s="206">
        <v>0</v>
      </c>
      <c r="N452" s="206">
        <v>0</v>
      </c>
      <c r="O452" s="206">
        <v>0</v>
      </c>
      <c r="P452" s="206">
        <v>1230.7414368000002</v>
      </c>
      <c r="Q452" s="206">
        <v>0</v>
      </c>
      <c r="R452" s="215" t="s">
        <v>96</v>
      </c>
    </row>
    <row r="453" spans="1:18">
      <c r="A453" s="200" t="s">
        <v>2</v>
      </c>
      <c r="B453" s="206">
        <v>233.79434092364275</v>
      </c>
      <c r="C453" s="206">
        <v>0</v>
      </c>
      <c r="D453" s="206">
        <v>0</v>
      </c>
      <c r="E453" s="206">
        <v>0</v>
      </c>
      <c r="F453" s="206">
        <v>0</v>
      </c>
      <c r="G453" s="206">
        <v>233.79434092364275</v>
      </c>
      <c r="H453" s="206">
        <v>0</v>
      </c>
      <c r="I453" s="206">
        <v>7.6760153236427326</v>
      </c>
      <c r="J453" s="206">
        <v>0</v>
      </c>
      <c r="K453" s="206">
        <v>0</v>
      </c>
      <c r="L453" s="206">
        <v>0</v>
      </c>
      <c r="M453" s="206">
        <v>0</v>
      </c>
      <c r="N453" s="206">
        <v>0</v>
      </c>
      <c r="O453" s="206">
        <v>0</v>
      </c>
      <c r="P453" s="206">
        <v>226.11832560000002</v>
      </c>
      <c r="Q453" s="206">
        <v>0</v>
      </c>
      <c r="R453" s="215" t="s">
        <v>2</v>
      </c>
    </row>
    <row r="454" spans="1:18">
      <c r="A454" s="200" t="s">
        <v>3</v>
      </c>
      <c r="B454" s="206">
        <v>10082.128198886418</v>
      </c>
      <c r="C454" s="206">
        <v>1448.2101280000002</v>
      </c>
      <c r="D454" s="206">
        <v>0</v>
      </c>
      <c r="E454" s="206">
        <v>0</v>
      </c>
      <c r="F454" s="206">
        <v>0</v>
      </c>
      <c r="G454" s="206">
        <v>8633.9180708864169</v>
      </c>
      <c r="H454" s="206">
        <v>54.506997555999988</v>
      </c>
      <c r="I454" s="206">
        <v>0</v>
      </c>
      <c r="J454" s="206">
        <v>0</v>
      </c>
      <c r="K454" s="206">
        <v>39.052999999999997</v>
      </c>
      <c r="L454" s="206">
        <v>0</v>
      </c>
      <c r="M454" s="206">
        <v>4180.9452727713069</v>
      </c>
      <c r="N454" s="206">
        <v>0</v>
      </c>
      <c r="O454" s="206">
        <v>731.06211028446501</v>
      </c>
      <c r="P454" s="206">
        <v>3130.7536190406058</v>
      </c>
      <c r="Q454" s="206">
        <v>9.332096234039545</v>
      </c>
      <c r="R454" s="215" t="s">
        <v>3</v>
      </c>
    </row>
    <row r="455" spans="1:18">
      <c r="A455" s="200" t="s">
        <v>4</v>
      </c>
      <c r="B455" s="206">
        <v>169.35373303565672</v>
      </c>
      <c r="C455" s="206">
        <v>18.755721999999999</v>
      </c>
      <c r="D455" s="206">
        <v>0</v>
      </c>
      <c r="E455" s="206">
        <v>0</v>
      </c>
      <c r="F455" s="206">
        <v>0</v>
      </c>
      <c r="G455" s="206">
        <v>150.59801103565673</v>
      </c>
      <c r="H455" s="206">
        <v>0</v>
      </c>
      <c r="I455" s="206">
        <v>24.563249035656739</v>
      </c>
      <c r="J455" s="206">
        <v>0</v>
      </c>
      <c r="K455" s="206">
        <v>0</v>
      </c>
      <c r="L455" s="206">
        <v>0</v>
      </c>
      <c r="M455" s="206">
        <v>0</v>
      </c>
      <c r="N455" s="206">
        <v>0</v>
      </c>
      <c r="O455" s="206">
        <v>0</v>
      </c>
      <c r="P455" s="206">
        <v>126.034762</v>
      </c>
      <c r="Q455" s="206">
        <v>0</v>
      </c>
      <c r="R455" s="215" t="s">
        <v>4</v>
      </c>
    </row>
    <row r="456" spans="1:18">
      <c r="A456" s="200" t="s">
        <v>90</v>
      </c>
      <c r="B456" s="206">
        <v>41191.371714244058</v>
      </c>
      <c r="C456" s="206">
        <v>39533.389113564968</v>
      </c>
      <c r="D456" s="206">
        <v>0</v>
      </c>
      <c r="E456" s="206">
        <v>0</v>
      </c>
      <c r="F456" s="206">
        <v>0</v>
      </c>
      <c r="G456" s="206">
        <v>1657.9826006790879</v>
      </c>
      <c r="H456" s="206">
        <v>5.5509445239599469</v>
      </c>
      <c r="I456" s="206">
        <v>72.430201395745001</v>
      </c>
      <c r="J456" s="206">
        <v>219.19689979151173</v>
      </c>
      <c r="K456" s="206">
        <v>1.7357510282657609</v>
      </c>
      <c r="L456" s="206">
        <v>396.75315650949307</v>
      </c>
      <c r="M456" s="206">
        <v>0</v>
      </c>
      <c r="N456" s="206">
        <v>0</v>
      </c>
      <c r="O456" s="206">
        <v>390.66120873076216</v>
      </c>
      <c r="P456" s="206">
        <v>501.72224059999996</v>
      </c>
      <c r="Q456" s="206">
        <v>69.932198099350259</v>
      </c>
      <c r="R456" s="215" t="s">
        <v>90</v>
      </c>
    </row>
    <row r="457" spans="1:18">
      <c r="A457" s="200" t="s">
        <v>91</v>
      </c>
      <c r="B457" s="206">
        <v>1815.7871829999999</v>
      </c>
      <c r="C457" s="206">
        <v>594.88269600000001</v>
      </c>
      <c r="D457" s="206">
        <v>0</v>
      </c>
      <c r="E457" s="206">
        <v>0</v>
      </c>
      <c r="F457" s="206">
        <v>0</v>
      </c>
      <c r="G457" s="206">
        <v>1220.9044869999998</v>
      </c>
      <c r="H457" s="206">
        <v>0</v>
      </c>
      <c r="I457" s="206">
        <v>0</v>
      </c>
      <c r="J457" s="206">
        <v>0</v>
      </c>
      <c r="K457" s="206">
        <v>0</v>
      </c>
      <c r="L457" s="206">
        <v>0</v>
      </c>
      <c r="M457" s="206">
        <v>0</v>
      </c>
      <c r="N457" s="206">
        <v>0</v>
      </c>
      <c r="O457" s="206">
        <v>0</v>
      </c>
      <c r="P457" s="206">
        <v>1220.9044869999998</v>
      </c>
      <c r="Q457" s="206">
        <v>0</v>
      </c>
      <c r="R457" s="215" t="s">
        <v>91</v>
      </c>
    </row>
    <row r="458" spans="1:18">
      <c r="A458" s="200" t="s">
        <v>177</v>
      </c>
      <c r="B458" s="206">
        <v>11880.682210259432</v>
      </c>
      <c r="C458" s="206">
        <v>11612.984530725997</v>
      </c>
      <c r="D458" s="206">
        <v>0</v>
      </c>
      <c r="E458" s="206">
        <v>0</v>
      </c>
      <c r="F458" s="206">
        <v>0</v>
      </c>
      <c r="G458" s="206">
        <v>267.6976795334366</v>
      </c>
      <c r="H458" s="206">
        <v>267.12784153343659</v>
      </c>
      <c r="I458" s="206">
        <v>0</v>
      </c>
      <c r="J458" s="206">
        <v>0</v>
      </c>
      <c r="K458" s="206">
        <v>0</v>
      </c>
      <c r="L458" s="206">
        <v>0</v>
      </c>
      <c r="M458" s="206">
        <v>0</v>
      </c>
      <c r="N458" s="206">
        <v>0</v>
      </c>
      <c r="O458" s="206">
        <v>0</v>
      </c>
      <c r="P458" s="206">
        <v>0.56983800000000007</v>
      </c>
      <c r="Q458" s="206">
        <v>0</v>
      </c>
      <c r="R458" s="215" t="s">
        <v>177</v>
      </c>
    </row>
    <row r="459" spans="1:18">
      <c r="A459" s="199" t="s">
        <v>22</v>
      </c>
      <c r="B459" s="205">
        <v>80258.329398292277</v>
      </c>
      <c r="C459" s="205">
        <v>36881.330729108005</v>
      </c>
      <c r="D459" s="205">
        <v>4735.2617890496667</v>
      </c>
      <c r="E459" s="205">
        <v>3.0724806198000003</v>
      </c>
      <c r="F459" s="205">
        <v>0</v>
      </c>
      <c r="G459" s="205">
        <v>38638.664399514804</v>
      </c>
      <c r="H459" s="205">
        <v>2244.3209800404052</v>
      </c>
      <c r="I459" s="205">
        <v>44.211209551891024</v>
      </c>
      <c r="J459" s="205">
        <v>2226.0262381493912</v>
      </c>
      <c r="K459" s="205">
        <v>361.78202763883047</v>
      </c>
      <c r="L459" s="205">
        <v>5456.4200374779384</v>
      </c>
      <c r="M459" s="205">
        <v>18337.393005348389</v>
      </c>
      <c r="N459" s="205">
        <v>0</v>
      </c>
      <c r="O459" s="205">
        <v>7573.9077039006743</v>
      </c>
      <c r="P459" s="205">
        <v>1533.1624176937191</v>
      </c>
      <c r="Q459" s="205">
        <v>861.44077971356137</v>
      </c>
      <c r="R459" s="214" t="s">
        <v>53</v>
      </c>
    </row>
    <row r="460" spans="1:18">
      <c r="A460" s="200" t="s">
        <v>92</v>
      </c>
      <c r="B460" s="206">
        <v>11180.608683315677</v>
      </c>
      <c r="C460" s="206">
        <v>3078.2395199999992</v>
      </c>
      <c r="D460" s="206">
        <v>0</v>
      </c>
      <c r="E460" s="206">
        <v>1.39286628E-2</v>
      </c>
      <c r="F460" s="206">
        <v>0</v>
      </c>
      <c r="G460" s="206">
        <v>8102.3552346528786</v>
      </c>
      <c r="H460" s="206">
        <v>7.8819136613374647</v>
      </c>
      <c r="I460" s="206">
        <v>0</v>
      </c>
      <c r="J460" s="206">
        <v>0</v>
      </c>
      <c r="K460" s="206">
        <v>147.95315657883046</v>
      </c>
      <c r="L460" s="206">
        <v>2275.6498774779398</v>
      </c>
      <c r="M460" s="206">
        <v>4789.4697599999981</v>
      </c>
      <c r="N460" s="206">
        <v>0</v>
      </c>
      <c r="O460" s="206">
        <v>851.41632000000004</v>
      </c>
      <c r="P460" s="206">
        <v>1.2155376</v>
      </c>
      <c r="Q460" s="206">
        <v>28.768669334772596</v>
      </c>
      <c r="R460" s="215" t="s">
        <v>92</v>
      </c>
    </row>
    <row r="461" spans="1:18">
      <c r="A461" s="200" t="s">
        <v>99</v>
      </c>
      <c r="B461" s="206">
        <v>730.97952108767788</v>
      </c>
      <c r="C461" s="206">
        <v>529.48727999999983</v>
      </c>
      <c r="D461" s="206">
        <v>63.482522519000007</v>
      </c>
      <c r="E461" s="206">
        <v>0</v>
      </c>
      <c r="F461" s="206">
        <v>0</v>
      </c>
      <c r="G461" s="206">
        <v>138.00971856867804</v>
      </c>
      <c r="H461" s="206">
        <v>29.384062568678029</v>
      </c>
      <c r="I461" s="206">
        <v>0</v>
      </c>
      <c r="J461" s="206">
        <v>0</v>
      </c>
      <c r="K461" s="206">
        <v>0</v>
      </c>
      <c r="L461" s="206">
        <v>0</v>
      </c>
      <c r="M461" s="206">
        <v>0</v>
      </c>
      <c r="N461" s="206">
        <v>0</v>
      </c>
      <c r="O461" s="206">
        <v>0</v>
      </c>
      <c r="P461" s="206">
        <v>108.62565600000001</v>
      </c>
      <c r="Q461" s="206">
        <v>0</v>
      </c>
      <c r="R461" s="215" t="s">
        <v>99</v>
      </c>
    </row>
    <row r="462" spans="1:18">
      <c r="A462" s="200" t="s">
        <v>93</v>
      </c>
      <c r="B462" s="206">
        <v>10406.640540339024</v>
      </c>
      <c r="C462" s="206">
        <v>4.9787460000000001</v>
      </c>
      <c r="D462" s="206">
        <v>2348.6090023786669</v>
      </c>
      <c r="E462" s="206">
        <v>1.3960542785999999</v>
      </c>
      <c r="F462" s="206">
        <v>0</v>
      </c>
      <c r="G462" s="206">
        <v>8051.6567376817566</v>
      </c>
      <c r="H462" s="206">
        <v>0</v>
      </c>
      <c r="I462" s="206">
        <v>0</v>
      </c>
      <c r="J462" s="206">
        <v>0</v>
      </c>
      <c r="K462" s="206">
        <v>0</v>
      </c>
      <c r="L462" s="206">
        <v>3180.7701599999987</v>
      </c>
      <c r="M462" s="206">
        <v>3873.2107717644553</v>
      </c>
      <c r="N462" s="206">
        <v>0</v>
      </c>
      <c r="O462" s="206">
        <v>698.32608000000005</v>
      </c>
      <c r="P462" s="206">
        <v>299.3497259173032</v>
      </c>
      <c r="Q462" s="206">
        <v>0</v>
      </c>
      <c r="R462" s="215" t="s">
        <v>93</v>
      </c>
    </row>
    <row r="463" spans="1:18">
      <c r="A463" s="200" t="s">
        <v>178</v>
      </c>
      <c r="B463" s="206">
        <v>3779.6720875463707</v>
      </c>
      <c r="C463" s="206">
        <v>0</v>
      </c>
      <c r="D463" s="206">
        <v>1261.9036913940001</v>
      </c>
      <c r="E463" s="206">
        <v>0</v>
      </c>
      <c r="F463" s="206">
        <v>0</v>
      </c>
      <c r="G463" s="206">
        <v>2517.7683961523708</v>
      </c>
      <c r="H463" s="206">
        <v>190.32858709257357</v>
      </c>
      <c r="I463" s="206">
        <v>0</v>
      </c>
      <c r="J463" s="206">
        <v>0</v>
      </c>
      <c r="K463" s="206">
        <v>0</v>
      </c>
      <c r="L463" s="206">
        <v>0</v>
      </c>
      <c r="M463" s="206">
        <v>2076.6381125517373</v>
      </c>
      <c r="N463" s="206">
        <v>0</v>
      </c>
      <c r="O463" s="206">
        <v>0</v>
      </c>
      <c r="P463" s="206">
        <v>250.80169650805976</v>
      </c>
      <c r="Q463" s="206">
        <v>0</v>
      </c>
      <c r="R463" s="215" t="s">
        <v>178</v>
      </c>
    </row>
    <row r="464" spans="1:18">
      <c r="A464" s="200" t="s">
        <v>100</v>
      </c>
      <c r="B464" s="206">
        <v>1854.3009461190716</v>
      </c>
      <c r="C464" s="206">
        <v>7.7439219560000003</v>
      </c>
      <c r="D464" s="206">
        <v>146.20058550499999</v>
      </c>
      <c r="E464" s="206">
        <v>0</v>
      </c>
      <c r="F464" s="206">
        <v>0</v>
      </c>
      <c r="G464" s="206">
        <v>1700.3564386580715</v>
      </c>
      <c r="H464" s="206">
        <v>162.24301065807126</v>
      </c>
      <c r="I464" s="206">
        <v>0</v>
      </c>
      <c r="J464" s="206">
        <v>0</v>
      </c>
      <c r="K464" s="206">
        <v>0</v>
      </c>
      <c r="L464" s="206">
        <v>0</v>
      </c>
      <c r="M464" s="206">
        <v>0</v>
      </c>
      <c r="N464" s="206">
        <v>0</v>
      </c>
      <c r="O464" s="206">
        <v>1536.6162099372764</v>
      </c>
      <c r="P464" s="206">
        <v>1.4972180627239398</v>
      </c>
      <c r="Q464" s="206">
        <v>0</v>
      </c>
      <c r="R464" s="215" t="s">
        <v>100</v>
      </c>
    </row>
    <row r="465" spans="1:18">
      <c r="A465" s="200" t="s">
        <v>7</v>
      </c>
      <c r="B465" s="206">
        <v>9733.2472268835518</v>
      </c>
      <c r="C465" s="206">
        <v>2542.2878253270005</v>
      </c>
      <c r="D465" s="206">
        <v>66.247826981999992</v>
      </c>
      <c r="E465" s="206">
        <v>2.3016024E-3</v>
      </c>
      <c r="F465" s="206">
        <v>0</v>
      </c>
      <c r="G465" s="206">
        <v>7124.7092729721517</v>
      </c>
      <c r="H465" s="206">
        <v>869.81304317148488</v>
      </c>
      <c r="I465" s="206">
        <v>0</v>
      </c>
      <c r="J465" s="206">
        <v>0</v>
      </c>
      <c r="K465" s="206">
        <v>1.234408E-2</v>
      </c>
      <c r="L465" s="206">
        <v>0</v>
      </c>
      <c r="M465" s="206">
        <v>3635.5534423206668</v>
      </c>
      <c r="N465" s="206">
        <v>0</v>
      </c>
      <c r="O465" s="206">
        <v>2073.1250320885174</v>
      </c>
      <c r="P465" s="206">
        <v>546.20541131148275</v>
      </c>
      <c r="Q465" s="206">
        <v>0</v>
      </c>
      <c r="R465" s="215" t="s">
        <v>7</v>
      </c>
    </row>
    <row r="466" spans="1:18">
      <c r="A466" s="200" t="s">
        <v>8</v>
      </c>
      <c r="B466" s="206">
        <v>13029.109677083943</v>
      </c>
      <c r="C466" s="206">
        <v>12216.556666513003</v>
      </c>
      <c r="D466" s="206">
        <v>0</v>
      </c>
      <c r="E466" s="206">
        <v>0</v>
      </c>
      <c r="F466" s="206">
        <v>0</v>
      </c>
      <c r="G466" s="206">
        <v>812.55301057094027</v>
      </c>
      <c r="H466" s="206">
        <v>748.97951332925163</v>
      </c>
      <c r="I466" s="206">
        <v>0</v>
      </c>
      <c r="J466" s="206">
        <v>0</v>
      </c>
      <c r="K466" s="206">
        <v>39.800708980000003</v>
      </c>
      <c r="L466" s="206">
        <v>0</v>
      </c>
      <c r="M466" s="206">
        <v>23.488088261688649</v>
      </c>
      <c r="N466" s="206">
        <v>0</v>
      </c>
      <c r="O466" s="206">
        <v>0</v>
      </c>
      <c r="P466" s="206">
        <v>0.28470000000000006</v>
      </c>
      <c r="Q466" s="206">
        <v>0</v>
      </c>
      <c r="R466" s="215" t="s">
        <v>8</v>
      </c>
    </row>
    <row r="467" spans="1:18">
      <c r="A467" s="200" t="s">
        <v>9</v>
      </c>
      <c r="B467" s="206">
        <v>6760.2403950745484</v>
      </c>
      <c r="C467" s="206">
        <v>6470.9021280000006</v>
      </c>
      <c r="D467" s="206">
        <v>73.474387088</v>
      </c>
      <c r="E467" s="206">
        <v>0</v>
      </c>
      <c r="F467" s="206">
        <v>0</v>
      </c>
      <c r="G467" s="206">
        <v>215.86387998654718</v>
      </c>
      <c r="H467" s="206">
        <v>188.9434772906568</v>
      </c>
      <c r="I467" s="206">
        <v>5.5826273327215743</v>
      </c>
      <c r="J467" s="206">
        <v>0</v>
      </c>
      <c r="K467" s="206">
        <v>0</v>
      </c>
      <c r="L467" s="206">
        <v>0</v>
      </c>
      <c r="M467" s="206">
        <v>12.425964563168778</v>
      </c>
      <c r="N467" s="206">
        <v>0</v>
      </c>
      <c r="O467" s="206">
        <v>0</v>
      </c>
      <c r="P467" s="206">
        <v>8.9118107999999996</v>
      </c>
      <c r="Q467" s="206">
        <v>0</v>
      </c>
      <c r="R467" s="215" t="s">
        <v>9</v>
      </c>
    </row>
    <row r="468" spans="1:18">
      <c r="A468" s="200" t="s">
        <v>10</v>
      </c>
      <c r="B468" s="206">
        <v>22783.530320842405</v>
      </c>
      <c r="C468" s="206">
        <v>12031.134641312001</v>
      </c>
      <c r="D468" s="206">
        <v>775.34377318299994</v>
      </c>
      <c r="E468" s="206">
        <v>1.6601960760000003</v>
      </c>
      <c r="F468" s="206">
        <v>0</v>
      </c>
      <c r="G468" s="206">
        <v>9975.391710271404</v>
      </c>
      <c r="H468" s="206">
        <v>46.747372268351405</v>
      </c>
      <c r="I468" s="206">
        <v>38.628582219169452</v>
      </c>
      <c r="J468" s="206">
        <v>2226.0262381493912</v>
      </c>
      <c r="K468" s="206">
        <v>174.01581800000002</v>
      </c>
      <c r="L468" s="206">
        <v>0</v>
      </c>
      <c r="M468" s="206">
        <v>3926.6068658866725</v>
      </c>
      <c r="N468" s="206">
        <v>0</v>
      </c>
      <c r="O468" s="206">
        <v>2414.4240618748809</v>
      </c>
      <c r="P468" s="206">
        <v>316.27066149414941</v>
      </c>
      <c r="Q468" s="206">
        <v>832.67211037878883</v>
      </c>
      <c r="R468" s="215" t="s">
        <v>10</v>
      </c>
    </row>
    <row r="469" spans="1:18">
      <c r="A469" s="199" t="s">
        <v>23</v>
      </c>
      <c r="B469" s="205">
        <v>200272.97440462612</v>
      </c>
      <c r="C469" s="205">
        <v>102707.12101685748</v>
      </c>
      <c r="D469" s="205">
        <v>64.357799486000005</v>
      </c>
      <c r="E469" s="205">
        <v>1.6602852156110188</v>
      </c>
      <c r="F469" s="205">
        <v>15449.689999999999</v>
      </c>
      <c r="G469" s="205">
        <v>82050.145303067024</v>
      </c>
      <c r="H469" s="205">
        <v>19797.907106230497</v>
      </c>
      <c r="I469" s="205">
        <v>411.86084419567567</v>
      </c>
      <c r="J469" s="205">
        <v>3681.0251721839963</v>
      </c>
      <c r="K469" s="205">
        <v>210.58838166672598</v>
      </c>
      <c r="L469" s="205">
        <v>0</v>
      </c>
      <c r="M469" s="205">
        <v>44899.62225335159</v>
      </c>
      <c r="N469" s="205">
        <v>1017.5586628132324</v>
      </c>
      <c r="O469" s="205">
        <v>1534.1907297494472</v>
      </c>
      <c r="P469" s="205">
        <v>2293.9359839456902</v>
      </c>
      <c r="Q469" s="205">
        <v>8203.4561689301536</v>
      </c>
      <c r="R469" s="214" t="s">
        <v>23</v>
      </c>
    </row>
    <row r="470" spans="1:18">
      <c r="A470" s="200" t="s">
        <v>12</v>
      </c>
      <c r="B470" s="206">
        <v>54013.304980068395</v>
      </c>
      <c r="C470" s="206">
        <v>46062.472469114997</v>
      </c>
      <c r="D470" s="206">
        <v>0.20088432000000001</v>
      </c>
      <c r="E470" s="206">
        <v>6.8783520000000015E-2</v>
      </c>
      <c r="F470" s="206">
        <v>0</v>
      </c>
      <c r="G470" s="206">
        <v>7950.5628431133973</v>
      </c>
      <c r="H470" s="206">
        <v>3158.3776063805244</v>
      </c>
      <c r="I470" s="206">
        <v>46.011648346660948</v>
      </c>
      <c r="J470" s="206">
        <v>497.50155824485597</v>
      </c>
      <c r="K470" s="206">
        <v>122.68266074827338</v>
      </c>
      <c r="L470" s="206">
        <v>0</v>
      </c>
      <c r="M470" s="206">
        <v>2295.3826365255791</v>
      </c>
      <c r="N470" s="206">
        <v>60.158461645168877</v>
      </c>
      <c r="O470" s="206">
        <v>288.20330727180828</v>
      </c>
      <c r="P470" s="206">
        <v>36.692010395977661</v>
      </c>
      <c r="Q470" s="206">
        <v>1445.5529535545488</v>
      </c>
      <c r="R470" s="215" t="s">
        <v>12</v>
      </c>
    </row>
    <row r="471" spans="1:18">
      <c r="A471" s="200" t="s">
        <v>172</v>
      </c>
      <c r="B471" s="206">
        <v>9048.6350123018565</v>
      </c>
      <c r="C471" s="206">
        <v>2099.3332464895002</v>
      </c>
      <c r="D471" s="206">
        <v>0</v>
      </c>
      <c r="E471" s="206">
        <v>0</v>
      </c>
      <c r="F471" s="206">
        <v>0</v>
      </c>
      <c r="G471" s="206">
        <v>6949.3017658123554</v>
      </c>
      <c r="H471" s="206">
        <v>80.2558033482036</v>
      </c>
      <c r="I471" s="206">
        <v>102.58599046784404</v>
      </c>
      <c r="J471" s="206">
        <v>1352.5587534150511</v>
      </c>
      <c r="K471" s="206">
        <v>1.7078225104755931</v>
      </c>
      <c r="L471" s="206">
        <v>0</v>
      </c>
      <c r="M471" s="206">
        <v>2591.0225110259375</v>
      </c>
      <c r="N471" s="206">
        <v>726.70549427017204</v>
      </c>
      <c r="O471" s="206">
        <v>906.52435769936255</v>
      </c>
      <c r="P471" s="206">
        <v>173.140525048071</v>
      </c>
      <c r="Q471" s="206">
        <v>1014.8005080272379</v>
      </c>
      <c r="R471" s="215" t="s">
        <v>172</v>
      </c>
    </row>
    <row r="472" spans="1:18">
      <c r="A472" s="200" t="s">
        <v>14</v>
      </c>
      <c r="B472" s="206">
        <v>61633.121791865968</v>
      </c>
      <c r="C472" s="206">
        <v>6868.564405268</v>
      </c>
      <c r="D472" s="206">
        <v>64.153695866000007</v>
      </c>
      <c r="E472" s="206">
        <v>1.9351978799999999E-2</v>
      </c>
      <c r="F472" s="206">
        <v>15449.689999999999</v>
      </c>
      <c r="G472" s="206">
        <v>39250.694338753165</v>
      </c>
      <c r="H472" s="206">
        <v>175.15234233909328</v>
      </c>
      <c r="I472" s="206">
        <v>0</v>
      </c>
      <c r="J472" s="206">
        <v>0</v>
      </c>
      <c r="K472" s="206">
        <v>0</v>
      </c>
      <c r="L472" s="206">
        <v>0</v>
      </c>
      <c r="M472" s="206">
        <v>33448.345741389305</v>
      </c>
      <c r="N472" s="206">
        <v>202.41828436308978</v>
      </c>
      <c r="O472" s="206">
        <v>7.0059056180368984</v>
      </c>
      <c r="P472" s="206">
        <v>1938.0669411581111</v>
      </c>
      <c r="Q472" s="206">
        <v>3479.7051238855283</v>
      </c>
      <c r="R472" s="215" t="s">
        <v>14</v>
      </c>
    </row>
    <row r="473" spans="1:18">
      <c r="A473" s="200" t="s">
        <v>101</v>
      </c>
      <c r="B473" s="206">
        <v>75577.912620389892</v>
      </c>
      <c r="C473" s="206">
        <v>47676.75089598498</v>
      </c>
      <c r="D473" s="206">
        <v>3.2193E-3</v>
      </c>
      <c r="E473" s="206">
        <v>1.5721497168110188</v>
      </c>
      <c r="F473" s="206">
        <v>0</v>
      </c>
      <c r="G473" s="206">
        <v>27899.586355388095</v>
      </c>
      <c r="H473" s="206">
        <v>16384.121354162675</v>
      </c>
      <c r="I473" s="206">
        <v>263.26320538117068</v>
      </c>
      <c r="J473" s="206">
        <v>1830.9648605240895</v>
      </c>
      <c r="K473" s="206">
        <v>86.197898407977007</v>
      </c>
      <c r="L473" s="206">
        <v>0</v>
      </c>
      <c r="M473" s="206">
        <v>6564.8713644107729</v>
      </c>
      <c r="N473" s="206">
        <v>28.276422534801672</v>
      </c>
      <c r="O473" s="206">
        <v>332.45715916023937</v>
      </c>
      <c r="P473" s="206">
        <v>146.03650734353059</v>
      </c>
      <c r="Q473" s="206">
        <v>2263.3975834628395</v>
      </c>
      <c r="R473" s="215" t="s">
        <v>101</v>
      </c>
    </row>
    <row r="474" spans="1:18">
      <c r="A474" s="199" t="s">
        <v>24</v>
      </c>
      <c r="B474" s="205">
        <v>156412.64120664628</v>
      </c>
      <c r="C474" s="205">
        <v>137165.86656574401</v>
      </c>
      <c r="D474" s="205">
        <v>1778.7902582800414</v>
      </c>
      <c r="E474" s="205">
        <v>1.4285807999999999E-3</v>
      </c>
      <c r="F474" s="205">
        <v>0</v>
      </c>
      <c r="G474" s="205">
        <v>17467.982954041432</v>
      </c>
      <c r="H474" s="205">
        <v>1313.3079514057308</v>
      </c>
      <c r="I474" s="205">
        <v>967.68292420286377</v>
      </c>
      <c r="J474" s="205">
        <v>924.35165729277355</v>
      </c>
      <c r="K474" s="205">
        <v>152.26986703214166</v>
      </c>
      <c r="L474" s="205">
        <v>8948.3119106534159</v>
      </c>
      <c r="M474" s="205">
        <v>2857.1111577521137</v>
      </c>
      <c r="N474" s="205">
        <v>0</v>
      </c>
      <c r="O474" s="205">
        <v>474.24652727898911</v>
      </c>
      <c r="P474" s="205">
        <v>688.49668461407339</v>
      </c>
      <c r="Q474" s="205">
        <v>1142.2042738093298</v>
      </c>
      <c r="R474" s="214" t="s">
        <v>55</v>
      </c>
    </row>
    <row r="475" spans="1:18">
      <c r="A475" s="200" t="s">
        <v>103</v>
      </c>
      <c r="B475" s="206">
        <v>103446.60277054553</v>
      </c>
      <c r="C475" s="206">
        <v>98146.360287684656</v>
      </c>
      <c r="D475" s="206">
        <v>22.872010500000002</v>
      </c>
      <c r="E475" s="206">
        <v>3.0423480000000002E-4</v>
      </c>
      <c r="F475" s="206">
        <v>0</v>
      </c>
      <c r="G475" s="206">
        <v>5277.3701681260909</v>
      </c>
      <c r="H475" s="206">
        <v>1299.5188199996071</v>
      </c>
      <c r="I475" s="206">
        <v>465.91385758004412</v>
      </c>
      <c r="J475" s="206">
        <v>408.25916469716219</v>
      </c>
      <c r="K475" s="206">
        <v>45.168832157432242</v>
      </c>
      <c r="L475" s="206">
        <v>85.643353667641932</v>
      </c>
      <c r="M475" s="206">
        <v>2478.1537277426173</v>
      </c>
      <c r="N475" s="206">
        <v>0</v>
      </c>
      <c r="O475" s="206">
        <v>112.5476346337998</v>
      </c>
      <c r="P475" s="206">
        <v>8.8335566939346517</v>
      </c>
      <c r="Q475" s="206">
        <v>373.33122095385221</v>
      </c>
      <c r="R475" s="215" t="s">
        <v>103</v>
      </c>
    </row>
    <row r="476" spans="1:18">
      <c r="A476" s="200" t="s">
        <v>16</v>
      </c>
      <c r="B476" s="206">
        <v>25660.196645830849</v>
      </c>
      <c r="C476" s="206">
        <v>18571.040030496686</v>
      </c>
      <c r="D476" s="206">
        <v>491.09818157504174</v>
      </c>
      <c r="E476" s="206">
        <v>1.1243459999999998E-3</v>
      </c>
      <c r="F476" s="206">
        <v>0</v>
      </c>
      <c r="G476" s="206">
        <v>6598.0573094131214</v>
      </c>
      <c r="H476" s="206">
        <v>13.789131406123509</v>
      </c>
      <c r="I476" s="206">
        <v>466.35504873256832</v>
      </c>
      <c r="J476" s="206">
        <v>326.94812782531466</v>
      </c>
      <c r="K476" s="206">
        <v>5.7238225850040125</v>
      </c>
      <c r="L476" s="206">
        <v>5681.3015339605081</v>
      </c>
      <c r="M476" s="206">
        <v>0</v>
      </c>
      <c r="N476" s="206">
        <v>0</v>
      </c>
      <c r="O476" s="206">
        <v>80.464964428554111</v>
      </c>
      <c r="P476" s="206">
        <v>23.474680475050526</v>
      </c>
      <c r="Q476" s="206">
        <v>0</v>
      </c>
      <c r="R476" s="215" t="s">
        <v>16</v>
      </c>
    </row>
    <row r="477" spans="1:18">
      <c r="A477" s="200" t="s">
        <v>179</v>
      </c>
      <c r="B477" s="206">
        <v>27305.8417902699</v>
      </c>
      <c r="C477" s="206">
        <v>20448.466247562679</v>
      </c>
      <c r="D477" s="206">
        <v>1264.8200662049996</v>
      </c>
      <c r="E477" s="206">
        <v>0</v>
      </c>
      <c r="F477" s="206">
        <v>0</v>
      </c>
      <c r="G477" s="206">
        <v>5592.5554765022189</v>
      </c>
      <c r="H477" s="206">
        <v>0</v>
      </c>
      <c r="I477" s="206">
        <v>35.414017890251273</v>
      </c>
      <c r="J477" s="206">
        <v>189.14436477029682</v>
      </c>
      <c r="K477" s="206">
        <v>101.37721228970538</v>
      </c>
      <c r="L477" s="206">
        <v>3181.3670230252678</v>
      </c>
      <c r="M477" s="206">
        <v>378.95743000949642</v>
      </c>
      <c r="N477" s="206">
        <v>0</v>
      </c>
      <c r="O477" s="206">
        <v>281.23392821663521</v>
      </c>
      <c r="P477" s="206">
        <v>656.18844744508829</v>
      </c>
      <c r="Q477" s="206">
        <v>768.87305285547768</v>
      </c>
      <c r="R477" s="215" t="s">
        <v>179</v>
      </c>
    </row>
    <row r="478" spans="1:18">
      <c r="A478" s="199" t="s">
        <v>180</v>
      </c>
      <c r="B478" s="205">
        <v>68982.876201722305</v>
      </c>
      <c r="C478" s="205">
        <v>55863.964690568471</v>
      </c>
      <c r="D478" s="205">
        <v>0</v>
      </c>
      <c r="E478" s="205">
        <v>5.31484968E-2</v>
      </c>
      <c r="F478" s="205">
        <v>0</v>
      </c>
      <c r="G478" s="205">
        <v>13118.858362657033</v>
      </c>
      <c r="H478" s="205">
        <v>6193.2338425298949</v>
      </c>
      <c r="I478" s="205">
        <v>206.07874431801119</v>
      </c>
      <c r="J478" s="205">
        <v>1022.7436649100642</v>
      </c>
      <c r="K478" s="205">
        <v>16.281838206466869</v>
      </c>
      <c r="L478" s="205">
        <v>0</v>
      </c>
      <c r="M478" s="205">
        <v>4584.6224329884153</v>
      </c>
      <c r="N478" s="205">
        <v>0</v>
      </c>
      <c r="O478" s="205">
        <v>94.88600000000001</v>
      </c>
      <c r="P478" s="205">
        <v>937.57824091946145</v>
      </c>
      <c r="Q478" s="205">
        <v>63.433598784717375</v>
      </c>
      <c r="R478" s="214" t="s">
        <v>56</v>
      </c>
    </row>
    <row r="479" spans="1:18">
      <c r="A479" s="200" t="s">
        <v>181</v>
      </c>
      <c r="B479" s="206">
        <v>25280.528752820959</v>
      </c>
      <c r="C479" s="206">
        <v>19056.095428208995</v>
      </c>
      <c r="D479" s="206">
        <v>0</v>
      </c>
      <c r="E479" s="206">
        <v>2.0079496800000003E-2</v>
      </c>
      <c r="F479" s="206">
        <v>0</v>
      </c>
      <c r="G479" s="206">
        <v>6224.4132451151645</v>
      </c>
      <c r="H479" s="206">
        <v>2610.6143641791009</v>
      </c>
      <c r="I479" s="206">
        <v>50.994338257680297</v>
      </c>
      <c r="J479" s="206">
        <v>1022.7436649100642</v>
      </c>
      <c r="K479" s="206">
        <v>15.80305436270103</v>
      </c>
      <c r="L479" s="206">
        <v>0</v>
      </c>
      <c r="M479" s="206">
        <v>2516.5909129884167</v>
      </c>
      <c r="N479" s="206">
        <v>0</v>
      </c>
      <c r="O479" s="206">
        <v>0</v>
      </c>
      <c r="P479" s="206">
        <v>1.3378219032007721</v>
      </c>
      <c r="Q479" s="206">
        <v>6.3290885140000004</v>
      </c>
      <c r="R479" s="215" t="s">
        <v>181</v>
      </c>
    </row>
    <row r="480" spans="1:18">
      <c r="A480" s="200" t="s">
        <v>17</v>
      </c>
      <c r="B480" s="206">
        <v>12360.89525246226</v>
      </c>
      <c r="C480" s="206">
        <v>9606.2035953159739</v>
      </c>
      <c r="D480" s="206">
        <v>0</v>
      </c>
      <c r="E480" s="206">
        <v>0</v>
      </c>
      <c r="F480" s="206">
        <v>0</v>
      </c>
      <c r="G480" s="206">
        <v>2754.6916571462862</v>
      </c>
      <c r="H480" s="206">
        <v>483.15446299581936</v>
      </c>
      <c r="I480" s="206">
        <v>152.13190569044156</v>
      </c>
      <c r="J480" s="206">
        <v>0</v>
      </c>
      <c r="K480" s="206">
        <v>0.4787838437658406</v>
      </c>
      <c r="L480" s="206">
        <v>0</v>
      </c>
      <c r="M480" s="206">
        <v>2068.0315199999986</v>
      </c>
      <c r="N480" s="206">
        <v>0</v>
      </c>
      <c r="O480" s="206">
        <v>0</v>
      </c>
      <c r="P480" s="206">
        <v>50.894984616260786</v>
      </c>
      <c r="Q480" s="206">
        <v>0</v>
      </c>
      <c r="R480" s="215" t="s">
        <v>17</v>
      </c>
    </row>
    <row r="481" spans="1:18">
      <c r="A481" s="200" t="s">
        <v>102</v>
      </c>
      <c r="B481" s="206">
        <v>31212.238187089086</v>
      </c>
      <c r="C481" s="206">
        <v>27075.614849893504</v>
      </c>
      <c r="D481" s="206">
        <v>0</v>
      </c>
      <c r="E481" s="206">
        <v>0</v>
      </c>
      <c r="F481" s="206">
        <v>0</v>
      </c>
      <c r="G481" s="206">
        <v>4136.6233371955814</v>
      </c>
      <c r="H481" s="206">
        <v>3099.4650153549746</v>
      </c>
      <c r="I481" s="206">
        <v>2.9525003698893504</v>
      </c>
      <c r="J481" s="206">
        <v>0</v>
      </c>
      <c r="K481" s="206">
        <v>0</v>
      </c>
      <c r="L481" s="206">
        <v>0</v>
      </c>
      <c r="M481" s="206">
        <v>0</v>
      </c>
      <c r="N481" s="206">
        <v>0</v>
      </c>
      <c r="O481" s="206">
        <v>94.88600000000001</v>
      </c>
      <c r="P481" s="206">
        <v>882.21531119999986</v>
      </c>
      <c r="Q481" s="206">
        <v>57.104510270717377</v>
      </c>
      <c r="R481" s="215" t="s">
        <v>102</v>
      </c>
    </row>
    <row r="482" spans="1:18">
      <c r="A482" s="200" t="s">
        <v>18</v>
      </c>
      <c r="B482" s="206">
        <v>129.21400934999997</v>
      </c>
      <c r="C482" s="206">
        <v>126.05081714999999</v>
      </c>
      <c r="D482" s="206">
        <v>0</v>
      </c>
      <c r="E482" s="206">
        <v>3.3069000000000001E-2</v>
      </c>
      <c r="F482" s="206">
        <v>0</v>
      </c>
      <c r="G482" s="206">
        <v>3.1301231999999999</v>
      </c>
      <c r="H482" s="206">
        <v>0</v>
      </c>
      <c r="I482" s="202">
        <v>0</v>
      </c>
      <c r="J482" s="202">
        <v>0</v>
      </c>
      <c r="K482" s="202">
        <v>0</v>
      </c>
      <c r="L482" s="202">
        <v>0</v>
      </c>
      <c r="M482" s="206">
        <v>0</v>
      </c>
      <c r="N482" s="206">
        <v>0</v>
      </c>
      <c r="O482" s="206">
        <v>0</v>
      </c>
      <c r="P482" s="206">
        <v>3.1301231999999999</v>
      </c>
      <c r="Q482" s="206">
        <v>0</v>
      </c>
      <c r="R482" s="215" t="s">
        <v>18</v>
      </c>
    </row>
    <row r="484" spans="1:18">
      <c r="A484" s="207" t="s">
        <v>197</v>
      </c>
    </row>
    <row r="486" spans="1:18" ht="76.5">
      <c r="A486" s="192" t="s">
        <v>173</v>
      </c>
      <c r="B486" s="192" t="s">
        <v>182</v>
      </c>
      <c r="C486" s="192" t="s">
        <v>183</v>
      </c>
      <c r="D486" s="192" t="s">
        <v>184</v>
      </c>
      <c r="E486" s="192" t="s">
        <v>185</v>
      </c>
      <c r="F486" s="192" t="s">
        <v>186</v>
      </c>
      <c r="G486" s="192" t="s">
        <v>187</v>
      </c>
      <c r="H486" s="192" t="s">
        <v>202</v>
      </c>
      <c r="I486" s="192" t="s">
        <v>188</v>
      </c>
      <c r="J486" s="192" t="s">
        <v>219</v>
      </c>
      <c r="K486" s="192" t="s">
        <v>189</v>
      </c>
      <c r="L486" s="192" t="s">
        <v>190</v>
      </c>
      <c r="M486" s="192" t="s">
        <v>191</v>
      </c>
      <c r="N486" s="192" t="s">
        <v>192</v>
      </c>
      <c r="O486" s="192" t="s">
        <v>193</v>
      </c>
      <c r="P486" s="192" t="s">
        <v>194</v>
      </c>
      <c r="Q486" s="192" t="s">
        <v>195</v>
      </c>
      <c r="R486" s="213" t="s">
        <v>174</v>
      </c>
    </row>
    <row r="487" spans="1:18">
      <c r="A487" s="199" t="s">
        <v>175</v>
      </c>
      <c r="B487" s="203">
        <v>557939.06062063656</v>
      </c>
      <c r="C487" s="203">
        <v>415342.1714565751</v>
      </c>
      <c r="D487" s="203">
        <v>5050.0463738156814</v>
      </c>
      <c r="E487" s="203">
        <v>1.6151162504499996</v>
      </c>
      <c r="F487" s="203">
        <v>16038.4</v>
      </c>
      <c r="G487" s="203">
        <v>121506.82367399514</v>
      </c>
      <c r="H487" s="203">
        <v>25065.507408177116</v>
      </c>
      <c r="I487" s="203">
        <v>1626.3155125010708</v>
      </c>
      <c r="J487" s="203">
        <v>8014.0763760108275</v>
      </c>
      <c r="K487" s="203">
        <v>588.04205215590662</v>
      </c>
      <c r="L487" s="203">
        <v>8422.0689769398996</v>
      </c>
      <c r="M487" s="203">
        <v>51364.879561699861</v>
      </c>
      <c r="N487" s="203">
        <v>1057.9022692180577</v>
      </c>
      <c r="O487" s="203">
        <v>5501.2393384170764</v>
      </c>
      <c r="P487" s="203">
        <v>11182.475483052618</v>
      </c>
      <c r="Q487" s="203">
        <v>8319.7513888227222</v>
      </c>
      <c r="R487" s="214" t="s">
        <v>176</v>
      </c>
    </row>
    <row r="488" spans="1:18">
      <c r="A488" s="199" t="s">
        <v>21</v>
      </c>
      <c r="B488" s="203">
        <v>69994.759875969059</v>
      </c>
      <c r="C488" s="203">
        <v>56491.352231605422</v>
      </c>
      <c r="D488" s="203">
        <v>0</v>
      </c>
      <c r="E488" s="203">
        <v>0</v>
      </c>
      <c r="F488" s="203">
        <v>0</v>
      </c>
      <c r="G488" s="203">
        <v>13503.407644363633</v>
      </c>
      <c r="H488" s="203">
        <v>41.076747087160427</v>
      </c>
      <c r="I488" s="203">
        <v>136.12061984332689</v>
      </c>
      <c r="J488" s="203">
        <v>205.54863151105815</v>
      </c>
      <c r="K488" s="203">
        <v>1.622197222678281</v>
      </c>
      <c r="L488" s="203">
        <v>412.10730513890297</v>
      </c>
      <c r="M488" s="203">
        <v>3646.846455113398</v>
      </c>
      <c r="N488" s="203">
        <v>0</v>
      </c>
      <c r="O488" s="203">
        <v>1543.3561734413261</v>
      </c>
      <c r="P488" s="203">
        <v>7090.6118438542944</v>
      </c>
      <c r="Q488" s="203">
        <v>61.552364151489542</v>
      </c>
      <c r="R488" s="214" t="s">
        <v>52</v>
      </c>
    </row>
    <row r="489" spans="1:18">
      <c r="A489" s="200" t="s">
        <v>96</v>
      </c>
      <c r="B489" s="204">
        <v>4166.1916977182173</v>
      </c>
      <c r="C489" s="204">
        <v>2474.4068525797547</v>
      </c>
      <c r="D489" s="204">
        <v>0</v>
      </c>
      <c r="E489" s="204">
        <v>0</v>
      </c>
      <c r="F489" s="204">
        <v>0</v>
      </c>
      <c r="G489" s="204">
        <v>1691.7848451384627</v>
      </c>
      <c r="H489" s="204">
        <v>0</v>
      </c>
      <c r="I489" s="204">
        <v>0</v>
      </c>
      <c r="J489" s="204">
        <v>0</v>
      </c>
      <c r="K489" s="204">
        <v>0</v>
      </c>
      <c r="L489" s="204">
        <v>0</v>
      </c>
      <c r="M489" s="204">
        <v>0</v>
      </c>
      <c r="N489" s="204">
        <v>0</v>
      </c>
      <c r="O489" s="204">
        <v>16.222061138461537</v>
      </c>
      <c r="P489" s="204">
        <v>1675.5627840000011</v>
      </c>
      <c r="Q489" s="204">
        <v>0</v>
      </c>
      <c r="R489" s="215" t="s">
        <v>96</v>
      </c>
    </row>
    <row r="490" spans="1:18">
      <c r="A490" s="200" t="s">
        <v>2</v>
      </c>
      <c r="B490" s="204">
        <v>371.77612646207308</v>
      </c>
      <c r="C490" s="204">
        <v>0</v>
      </c>
      <c r="D490" s="204">
        <v>0</v>
      </c>
      <c r="E490" s="204">
        <v>0</v>
      </c>
      <c r="F490" s="204">
        <v>0</v>
      </c>
      <c r="G490" s="204">
        <v>371.77612646207308</v>
      </c>
      <c r="H490" s="204">
        <v>1.1718102137430568</v>
      </c>
      <c r="I490" s="204">
        <v>0</v>
      </c>
      <c r="J490" s="204">
        <v>0</v>
      </c>
      <c r="K490" s="204">
        <v>0</v>
      </c>
      <c r="L490" s="204">
        <v>0</v>
      </c>
      <c r="M490" s="204">
        <v>0</v>
      </c>
      <c r="N490" s="204">
        <v>0</v>
      </c>
      <c r="O490" s="204">
        <v>0</v>
      </c>
      <c r="P490" s="204">
        <v>370.60431624833001</v>
      </c>
      <c r="Q490" s="204">
        <v>0</v>
      </c>
      <c r="R490" s="215" t="s">
        <v>2</v>
      </c>
    </row>
    <row r="491" spans="1:18">
      <c r="A491" s="200" t="s">
        <v>3</v>
      </c>
      <c r="B491" s="204">
        <v>9644.1471590306628</v>
      </c>
      <c r="C491" s="204">
        <v>1259.969414927406</v>
      </c>
      <c r="D491" s="204">
        <v>0</v>
      </c>
      <c r="E491" s="204">
        <v>0</v>
      </c>
      <c r="F491" s="204">
        <v>0</v>
      </c>
      <c r="G491" s="204">
        <v>8384.1777441032573</v>
      </c>
      <c r="H491" s="204">
        <v>1.8109794212392698</v>
      </c>
      <c r="I491" s="204">
        <v>43.855263000000008</v>
      </c>
      <c r="J491" s="204">
        <v>0</v>
      </c>
      <c r="K491" s="204">
        <v>0</v>
      </c>
      <c r="L491" s="204">
        <v>0</v>
      </c>
      <c r="M491" s="204">
        <v>3646.846455113398</v>
      </c>
      <c r="N491" s="204">
        <v>0</v>
      </c>
      <c r="O491" s="204">
        <v>1115.1953071956068</v>
      </c>
      <c r="P491" s="204">
        <v>3200.7191206059638</v>
      </c>
      <c r="Q491" s="204">
        <v>11.185311767050866</v>
      </c>
      <c r="R491" s="215" t="s">
        <v>3</v>
      </c>
    </row>
    <row r="492" spans="1:18">
      <c r="A492" s="200" t="s">
        <v>4</v>
      </c>
      <c r="B492" s="204">
        <v>128.09862411991901</v>
      </c>
      <c r="C492" s="204">
        <v>20.399999999999999</v>
      </c>
      <c r="D492" s="204">
        <v>0</v>
      </c>
      <c r="E492" s="204">
        <v>0</v>
      </c>
      <c r="F492" s="204">
        <v>0</v>
      </c>
      <c r="G492" s="204">
        <v>107.698624119919</v>
      </c>
      <c r="H492" s="204">
        <v>0</v>
      </c>
      <c r="I492" s="204">
        <v>24.097204119919017</v>
      </c>
      <c r="J492" s="204">
        <v>0</v>
      </c>
      <c r="K492" s="204">
        <v>0</v>
      </c>
      <c r="L492" s="204">
        <v>0</v>
      </c>
      <c r="M492" s="204">
        <v>0</v>
      </c>
      <c r="N492" s="204">
        <v>0</v>
      </c>
      <c r="O492" s="204">
        <v>0</v>
      </c>
      <c r="P492" s="204">
        <v>83.60141999999999</v>
      </c>
      <c r="Q492" s="204">
        <v>0</v>
      </c>
      <c r="R492" s="215" t="s">
        <v>4</v>
      </c>
    </row>
    <row r="493" spans="1:18">
      <c r="A493" s="200" t="s">
        <v>90</v>
      </c>
      <c r="B493" s="204">
        <v>41222.966521326212</v>
      </c>
      <c r="C493" s="204">
        <v>39600.655430986189</v>
      </c>
      <c r="D493" s="204">
        <v>0</v>
      </c>
      <c r="E493" s="204">
        <v>0</v>
      </c>
      <c r="F493" s="204">
        <v>0</v>
      </c>
      <c r="G493" s="204">
        <v>1622.3110903400227</v>
      </c>
      <c r="H493" s="204">
        <v>21.049445252279092</v>
      </c>
      <c r="I493" s="204">
        <v>68.168152723407886</v>
      </c>
      <c r="J493" s="204">
        <v>205.54863151105815</v>
      </c>
      <c r="K493" s="204">
        <v>1.622197222678281</v>
      </c>
      <c r="L493" s="204">
        <v>412.10730513890297</v>
      </c>
      <c r="M493" s="204">
        <v>0</v>
      </c>
      <c r="N493" s="204">
        <v>0</v>
      </c>
      <c r="O493" s="204">
        <v>411.93880510725751</v>
      </c>
      <c r="P493" s="204">
        <v>451.509501</v>
      </c>
      <c r="Q493" s="204">
        <v>50.367052384438672</v>
      </c>
      <c r="R493" s="215" t="s">
        <v>90</v>
      </c>
    </row>
    <row r="494" spans="1:18">
      <c r="A494" s="200" t="s">
        <v>91</v>
      </c>
      <c r="B494" s="204">
        <v>1703.7968499999997</v>
      </c>
      <c r="C494" s="204">
        <v>395.6</v>
      </c>
      <c r="D494" s="204">
        <v>0</v>
      </c>
      <c r="E494" s="204">
        <v>0</v>
      </c>
      <c r="F494" s="204">
        <v>0</v>
      </c>
      <c r="G494" s="204">
        <v>1308.1968499999998</v>
      </c>
      <c r="H494" s="204">
        <v>0</v>
      </c>
      <c r="I494" s="204">
        <v>0</v>
      </c>
      <c r="J494" s="204">
        <v>0</v>
      </c>
      <c r="K494" s="204">
        <v>0</v>
      </c>
      <c r="L494" s="204">
        <v>0</v>
      </c>
      <c r="M494" s="204">
        <v>0</v>
      </c>
      <c r="N494" s="204">
        <v>0</v>
      </c>
      <c r="O494" s="204">
        <v>0</v>
      </c>
      <c r="P494" s="204">
        <v>1308.1968499999998</v>
      </c>
      <c r="Q494" s="204">
        <v>0</v>
      </c>
      <c r="R494" s="215" t="s">
        <v>91</v>
      </c>
    </row>
    <row r="495" spans="1:18">
      <c r="A495" s="200" t="s">
        <v>177</v>
      </c>
      <c r="B495" s="204">
        <v>12757.782897311969</v>
      </c>
      <c r="C495" s="204">
        <v>12740.32053311207</v>
      </c>
      <c r="D495" s="204">
        <v>0</v>
      </c>
      <c r="E495" s="204">
        <v>0</v>
      </c>
      <c r="F495" s="204">
        <v>0</v>
      </c>
      <c r="G495" s="204">
        <v>17.46236419989901</v>
      </c>
      <c r="H495" s="204">
        <v>17.04451219989901</v>
      </c>
      <c r="I495" s="204">
        <v>0</v>
      </c>
      <c r="J495" s="204">
        <v>0</v>
      </c>
      <c r="K495" s="204">
        <v>0</v>
      </c>
      <c r="L495" s="204">
        <v>0</v>
      </c>
      <c r="M495" s="204">
        <v>0</v>
      </c>
      <c r="N495" s="204">
        <v>0</v>
      </c>
      <c r="O495" s="204">
        <v>0</v>
      </c>
      <c r="P495" s="204">
        <v>0.41785200000000006</v>
      </c>
      <c r="Q495" s="204">
        <v>0</v>
      </c>
      <c r="R495" s="215" t="s">
        <v>177</v>
      </c>
    </row>
    <row r="496" spans="1:18">
      <c r="A496" s="199" t="s">
        <v>22</v>
      </c>
      <c r="B496" s="203">
        <v>76593.180604402311</v>
      </c>
      <c r="C496" s="203">
        <v>54256.528983589589</v>
      </c>
      <c r="D496" s="203">
        <v>3448.424706760261</v>
      </c>
      <c r="E496" s="203">
        <v>1.6143679504499997</v>
      </c>
      <c r="F496" s="203">
        <v>0</v>
      </c>
      <c r="G496" s="203">
        <v>18886.612546102009</v>
      </c>
      <c r="H496" s="203">
        <v>2180.7932536733915</v>
      </c>
      <c r="I496" s="203">
        <v>38.843079708119554</v>
      </c>
      <c r="J496" s="203">
        <v>2316.9304971316828</v>
      </c>
      <c r="K496" s="203">
        <v>232.01551172529139</v>
      </c>
      <c r="L496" s="203">
        <v>364.27438342171888</v>
      </c>
      <c r="M496" s="203">
        <v>9198.5544571988376</v>
      </c>
      <c r="N496" s="203">
        <v>0</v>
      </c>
      <c r="O496" s="203">
        <v>2762.9601699298532</v>
      </c>
      <c r="P496" s="203">
        <v>920.62245852776084</v>
      </c>
      <c r="Q496" s="203">
        <v>871.61873478535256</v>
      </c>
      <c r="R496" s="214" t="s">
        <v>53</v>
      </c>
    </row>
    <row r="497" spans="1:18">
      <c r="A497" s="200" t="s">
        <v>92</v>
      </c>
      <c r="B497" s="204">
        <v>3621.3460122755982</v>
      </c>
      <c r="C497" s="204">
        <v>2669.2907999999998</v>
      </c>
      <c r="D497" s="204">
        <v>0</v>
      </c>
      <c r="E497" s="204">
        <v>0</v>
      </c>
      <c r="F497" s="204">
        <v>0</v>
      </c>
      <c r="G497" s="204">
        <v>952.05521227559848</v>
      </c>
      <c r="H497" s="204">
        <v>33.045758215562536</v>
      </c>
      <c r="I497" s="204">
        <v>0</v>
      </c>
      <c r="J497" s="204">
        <v>0</v>
      </c>
      <c r="K497" s="204">
        <v>86.008216720451401</v>
      </c>
      <c r="L497" s="204">
        <v>303.79216942171888</v>
      </c>
      <c r="M497" s="204">
        <v>0</v>
      </c>
      <c r="N497" s="204">
        <v>0</v>
      </c>
      <c r="O497" s="204">
        <v>506.62656000000004</v>
      </c>
      <c r="P497" s="204">
        <v>5.8586879999999999</v>
      </c>
      <c r="Q497" s="204">
        <v>16.723819917865548</v>
      </c>
      <c r="R497" s="215" t="s">
        <v>92</v>
      </c>
    </row>
    <row r="498" spans="1:18">
      <c r="A498" s="200" t="s">
        <v>99</v>
      </c>
      <c r="B498" s="204">
        <v>722.99620976289793</v>
      </c>
      <c r="C498" s="204">
        <v>572.12783999999965</v>
      </c>
      <c r="D498" s="204">
        <v>71.263983006520007</v>
      </c>
      <c r="E498" s="204">
        <v>0</v>
      </c>
      <c r="F498" s="204">
        <v>0</v>
      </c>
      <c r="G498" s="204">
        <v>79.604386756378318</v>
      </c>
      <c r="H498" s="204">
        <v>26.84055475637831</v>
      </c>
      <c r="I498" s="204">
        <v>0</v>
      </c>
      <c r="J498" s="204">
        <v>0</v>
      </c>
      <c r="K498" s="204">
        <v>0</v>
      </c>
      <c r="L498" s="204">
        <v>0</v>
      </c>
      <c r="M498" s="204">
        <v>0</v>
      </c>
      <c r="N498" s="204">
        <v>0</v>
      </c>
      <c r="O498" s="204">
        <v>0</v>
      </c>
      <c r="P498" s="204">
        <v>52.763832000000008</v>
      </c>
      <c r="Q498" s="204">
        <v>0</v>
      </c>
      <c r="R498" s="215" t="s">
        <v>99</v>
      </c>
    </row>
    <row r="499" spans="1:18">
      <c r="A499" s="200" t="s">
        <v>93</v>
      </c>
      <c r="B499" s="204">
        <v>4433.0734034783236</v>
      </c>
      <c r="C499" s="204">
        <v>2.0392700992500004</v>
      </c>
      <c r="D499" s="204">
        <v>1974.6208246732513</v>
      </c>
      <c r="E499" s="204">
        <v>1.6143679504499997</v>
      </c>
      <c r="F499" s="204">
        <v>0</v>
      </c>
      <c r="G499" s="204">
        <v>2454.7989407553719</v>
      </c>
      <c r="H499" s="204">
        <v>26.088756485970421</v>
      </c>
      <c r="I499" s="204">
        <v>0</v>
      </c>
      <c r="J499" s="204">
        <v>0</v>
      </c>
      <c r="K499" s="204">
        <v>0</v>
      </c>
      <c r="L499" s="204">
        <v>60.482213999999999</v>
      </c>
      <c r="M499" s="204">
        <v>2122.6336925260243</v>
      </c>
      <c r="N499" s="204">
        <v>0</v>
      </c>
      <c r="O499" s="204">
        <v>110.99952</v>
      </c>
      <c r="P499" s="204">
        <v>134.59475774337727</v>
      </c>
      <c r="Q499" s="204">
        <v>0</v>
      </c>
      <c r="R499" s="215" t="s">
        <v>93</v>
      </c>
    </row>
    <row r="500" spans="1:18">
      <c r="A500" s="200" t="s">
        <v>178</v>
      </c>
      <c r="B500" s="204">
        <v>2938.884470989587</v>
      </c>
      <c r="C500" s="204">
        <v>0</v>
      </c>
      <c r="D500" s="204">
        <v>980.38087654603999</v>
      </c>
      <c r="E500" s="204">
        <v>0</v>
      </c>
      <c r="F500" s="204">
        <v>0</v>
      </c>
      <c r="G500" s="204">
        <v>1958.5035944435469</v>
      </c>
      <c r="H500" s="204">
        <v>186.89797155134471</v>
      </c>
      <c r="I500" s="204">
        <v>0</v>
      </c>
      <c r="J500" s="204">
        <v>0</v>
      </c>
      <c r="K500" s="204">
        <v>0</v>
      </c>
      <c r="L500" s="204">
        <v>0</v>
      </c>
      <c r="M500" s="204">
        <v>1594.50126485633</v>
      </c>
      <c r="N500" s="204">
        <v>0</v>
      </c>
      <c r="O500" s="204">
        <v>0</v>
      </c>
      <c r="P500" s="204">
        <v>177.10435803587237</v>
      </c>
      <c r="Q500" s="204">
        <v>0</v>
      </c>
      <c r="R500" s="215" t="s">
        <v>178</v>
      </c>
    </row>
    <row r="501" spans="1:18">
      <c r="A501" s="200" t="s">
        <v>100</v>
      </c>
      <c r="B501" s="204">
        <v>1009.8727344577035</v>
      </c>
      <c r="C501" s="204">
        <v>9.6360132744939193</v>
      </c>
      <c r="D501" s="204">
        <v>167.01427861878997</v>
      </c>
      <c r="E501" s="204">
        <v>0</v>
      </c>
      <c r="F501" s="204">
        <v>0</v>
      </c>
      <c r="G501" s="204">
        <v>833.22244256441957</v>
      </c>
      <c r="H501" s="204">
        <v>185.42141456441956</v>
      </c>
      <c r="I501" s="204">
        <v>0</v>
      </c>
      <c r="J501" s="204">
        <v>0</v>
      </c>
      <c r="K501" s="204">
        <v>0</v>
      </c>
      <c r="L501" s="204">
        <v>0</v>
      </c>
      <c r="M501" s="204">
        <v>0</v>
      </c>
      <c r="N501" s="204">
        <v>0</v>
      </c>
      <c r="O501" s="204">
        <v>644.38060601715506</v>
      </c>
      <c r="P501" s="204">
        <v>3.4204219828448776</v>
      </c>
      <c r="Q501" s="204">
        <v>0</v>
      </c>
      <c r="R501" s="215" t="s">
        <v>100</v>
      </c>
    </row>
    <row r="502" spans="1:18">
      <c r="A502" s="200" t="s">
        <v>7</v>
      </c>
      <c r="B502" s="204">
        <v>8395.1437537815364</v>
      </c>
      <c r="C502" s="204">
        <v>4045.4909513904449</v>
      </c>
      <c r="D502" s="204">
        <v>68.378783507579996</v>
      </c>
      <c r="E502" s="204">
        <v>0</v>
      </c>
      <c r="F502" s="204">
        <v>0</v>
      </c>
      <c r="G502" s="204">
        <v>4281.2740188835114</v>
      </c>
      <c r="H502" s="204">
        <v>785.49864954353598</v>
      </c>
      <c r="I502" s="204">
        <v>0</v>
      </c>
      <c r="J502" s="204">
        <v>0</v>
      </c>
      <c r="K502" s="204">
        <v>0</v>
      </c>
      <c r="L502" s="204">
        <v>0</v>
      </c>
      <c r="M502" s="204">
        <v>2869.935926339976</v>
      </c>
      <c r="N502" s="204">
        <v>0</v>
      </c>
      <c r="O502" s="204">
        <v>251.13455557215246</v>
      </c>
      <c r="P502" s="204">
        <v>374.7048874278475</v>
      </c>
      <c r="Q502" s="204">
        <v>0</v>
      </c>
      <c r="R502" s="215" t="s">
        <v>7</v>
      </c>
    </row>
    <row r="503" spans="1:18">
      <c r="A503" s="200" t="s">
        <v>8</v>
      </c>
      <c r="B503" s="204">
        <v>19324.951168908679</v>
      </c>
      <c r="C503" s="204">
        <v>18594.432931788469</v>
      </c>
      <c r="D503" s="204">
        <v>0</v>
      </c>
      <c r="E503" s="204">
        <v>0</v>
      </c>
      <c r="F503" s="204">
        <v>0</v>
      </c>
      <c r="G503" s="204">
        <v>730.51823712020848</v>
      </c>
      <c r="H503" s="204">
        <v>703.59712249893448</v>
      </c>
      <c r="I503" s="204">
        <v>0</v>
      </c>
      <c r="J503" s="204">
        <v>0</v>
      </c>
      <c r="K503" s="204">
        <v>0.16598600000000002</v>
      </c>
      <c r="L503" s="204">
        <v>0</v>
      </c>
      <c r="M503" s="204">
        <v>23.159148621273921</v>
      </c>
      <c r="N503" s="204">
        <v>0</v>
      </c>
      <c r="O503" s="204">
        <v>0</v>
      </c>
      <c r="P503" s="204">
        <v>3.59598</v>
      </c>
      <c r="Q503" s="204">
        <v>0</v>
      </c>
      <c r="R503" s="215" t="s">
        <v>8</v>
      </c>
    </row>
    <row r="504" spans="1:18">
      <c r="A504" s="200" t="s">
        <v>9</v>
      </c>
      <c r="B504" s="204">
        <v>10041.593358182718</v>
      </c>
      <c r="C504" s="204">
        <v>9831.2966399999968</v>
      </c>
      <c r="D504" s="204">
        <v>23.992843232080006</v>
      </c>
      <c r="E504" s="204">
        <v>0</v>
      </c>
      <c r="F504" s="204">
        <v>0</v>
      </c>
      <c r="G504" s="204">
        <v>186.3038749506415</v>
      </c>
      <c r="H504" s="204">
        <v>164.61338700430974</v>
      </c>
      <c r="I504" s="204">
        <v>0</v>
      </c>
      <c r="J504" s="204">
        <v>0</v>
      </c>
      <c r="K504" s="204">
        <v>0</v>
      </c>
      <c r="L504" s="204">
        <v>0</v>
      </c>
      <c r="M504" s="204">
        <v>12.150672746331759</v>
      </c>
      <c r="N504" s="204">
        <v>0</v>
      </c>
      <c r="O504" s="204">
        <v>0</v>
      </c>
      <c r="P504" s="204">
        <v>9.5398152000000014</v>
      </c>
      <c r="Q504" s="204">
        <v>0</v>
      </c>
      <c r="R504" s="215" t="s">
        <v>9</v>
      </c>
    </row>
    <row r="505" spans="1:18">
      <c r="A505" s="200" t="s">
        <v>10</v>
      </c>
      <c r="B505" s="204">
        <v>26105.319492565264</v>
      </c>
      <c r="C505" s="204">
        <v>18532.214537036933</v>
      </c>
      <c r="D505" s="204">
        <v>162.77311717599997</v>
      </c>
      <c r="E505" s="204">
        <v>0</v>
      </c>
      <c r="F505" s="204">
        <v>0</v>
      </c>
      <c r="G505" s="204">
        <v>7410.3318383523319</v>
      </c>
      <c r="H505" s="204">
        <v>68.789639052935911</v>
      </c>
      <c r="I505" s="204">
        <v>38.843079708119554</v>
      </c>
      <c r="J505" s="204">
        <v>2316.9304971316828</v>
      </c>
      <c r="K505" s="204">
        <v>145.84130900483999</v>
      </c>
      <c r="L505" s="204">
        <v>0</v>
      </c>
      <c r="M505" s="204">
        <v>2576.1737521089021</v>
      </c>
      <c r="N505" s="204">
        <v>0</v>
      </c>
      <c r="O505" s="204">
        <v>1249.8189283405454</v>
      </c>
      <c r="P505" s="204">
        <v>159.03971813781891</v>
      </c>
      <c r="Q505" s="204">
        <v>854.89491486748705</v>
      </c>
      <c r="R505" s="215" t="s">
        <v>10</v>
      </c>
    </row>
    <row r="506" spans="1:18">
      <c r="A506" s="199" t="s">
        <v>23</v>
      </c>
      <c r="B506" s="203">
        <v>209835.45886333421</v>
      </c>
      <c r="C506" s="203">
        <v>129331.203678533</v>
      </c>
      <c r="D506" s="203">
        <v>68.730984930550008</v>
      </c>
      <c r="E506" s="203">
        <v>7.4829999999999992E-4</v>
      </c>
      <c r="F506" s="203">
        <v>16038.4</v>
      </c>
      <c r="G506" s="203">
        <v>64397.12345157066</v>
      </c>
      <c r="H506" s="203">
        <v>17035.262271700223</v>
      </c>
      <c r="I506" s="203">
        <v>470.83779420769599</v>
      </c>
      <c r="J506" s="203">
        <v>3668.481140090536</v>
      </c>
      <c r="K506" s="203">
        <v>188.5258860374191</v>
      </c>
      <c r="L506" s="203">
        <v>0</v>
      </c>
      <c r="M506" s="203">
        <v>32788.419632739751</v>
      </c>
      <c r="N506" s="203">
        <v>1057.9022692180577</v>
      </c>
      <c r="O506" s="203">
        <v>664.09035823785098</v>
      </c>
      <c r="P506" s="203">
        <v>2030.4538873777074</v>
      </c>
      <c r="Q506" s="203">
        <v>6493.1502119614106</v>
      </c>
      <c r="R506" s="214" t="s">
        <v>23</v>
      </c>
    </row>
    <row r="507" spans="1:18">
      <c r="A507" s="200" t="s">
        <v>12</v>
      </c>
      <c r="B507" s="204">
        <v>71654.673788471729</v>
      </c>
      <c r="C507" s="204">
        <v>64716.316868078895</v>
      </c>
      <c r="D507" s="204">
        <v>0</v>
      </c>
      <c r="E507" s="204">
        <v>0</v>
      </c>
      <c r="F507" s="204">
        <v>0</v>
      </c>
      <c r="G507" s="204">
        <v>6938.3569203928391</v>
      </c>
      <c r="H507" s="204">
        <v>2903.4866832130228</v>
      </c>
      <c r="I507" s="204">
        <v>56.236486942243602</v>
      </c>
      <c r="J507" s="204">
        <v>674.08253841923272</v>
      </c>
      <c r="K507" s="204">
        <v>90.936920015328297</v>
      </c>
      <c r="L507" s="204">
        <v>0</v>
      </c>
      <c r="M507" s="204">
        <v>1503.2356558761464</v>
      </c>
      <c r="N507" s="204">
        <v>77.093412172740841</v>
      </c>
      <c r="O507" s="204">
        <v>160.96503563296181</v>
      </c>
      <c r="P507" s="204">
        <v>57.02679078793048</v>
      </c>
      <c r="Q507" s="204">
        <v>1415.293397333231</v>
      </c>
      <c r="R507" s="215" t="s">
        <v>12</v>
      </c>
    </row>
    <row r="508" spans="1:18">
      <c r="A508" s="200" t="s">
        <v>172</v>
      </c>
      <c r="B508" s="204">
        <v>7454.4863699157013</v>
      </c>
      <c r="C508" s="204">
        <v>2058.4536778706438</v>
      </c>
      <c r="D508" s="204">
        <v>0</v>
      </c>
      <c r="E508" s="204">
        <v>0</v>
      </c>
      <c r="F508" s="204">
        <v>0</v>
      </c>
      <c r="G508" s="204">
        <v>5396.032692045057</v>
      </c>
      <c r="H508" s="204">
        <v>86.120812721463466</v>
      </c>
      <c r="I508" s="204">
        <v>104.14904804701591</v>
      </c>
      <c r="J508" s="204">
        <v>1414.1337954642509</v>
      </c>
      <c r="K508" s="204">
        <v>1.7338438502969979</v>
      </c>
      <c r="L508" s="204">
        <v>0</v>
      </c>
      <c r="M508" s="204">
        <v>1537.9733684028411</v>
      </c>
      <c r="N508" s="204">
        <v>740.07292389686677</v>
      </c>
      <c r="O508" s="204">
        <v>319.62022234349826</v>
      </c>
      <c r="P508" s="204">
        <v>161.89970121569024</v>
      </c>
      <c r="Q508" s="204">
        <v>1030.3289761031328</v>
      </c>
      <c r="R508" s="215" t="s">
        <v>172</v>
      </c>
    </row>
    <row r="509" spans="1:18">
      <c r="A509" s="200" t="s">
        <v>14</v>
      </c>
      <c r="B509" s="204">
        <v>52139.198904471348</v>
      </c>
      <c r="C509" s="204">
        <v>6834.7748559797083</v>
      </c>
      <c r="D509" s="204">
        <v>68.730984930550008</v>
      </c>
      <c r="E509" s="204">
        <v>0</v>
      </c>
      <c r="F509" s="204">
        <v>16038.4</v>
      </c>
      <c r="G509" s="204">
        <v>29197.29306356109</v>
      </c>
      <c r="H509" s="204">
        <v>53.773437323343799</v>
      </c>
      <c r="I509" s="204">
        <v>0</v>
      </c>
      <c r="J509" s="204">
        <v>0</v>
      </c>
      <c r="K509" s="204">
        <v>0</v>
      </c>
      <c r="L509" s="204">
        <v>0</v>
      </c>
      <c r="M509" s="204">
        <v>25002.459457805249</v>
      </c>
      <c r="N509" s="204">
        <v>213.3775841175883</v>
      </c>
      <c r="O509" s="204">
        <v>5.4387041473866091</v>
      </c>
      <c r="P509" s="204">
        <v>1616.2692982535257</v>
      </c>
      <c r="Q509" s="204">
        <v>2305.9745819139957</v>
      </c>
      <c r="R509" s="215" t="s">
        <v>14</v>
      </c>
    </row>
    <row r="510" spans="1:18">
      <c r="A510" s="200" t="s">
        <v>101</v>
      </c>
      <c r="B510" s="204">
        <v>78587.099800475407</v>
      </c>
      <c r="C510" s="204">
        <v>55721.658276603754</v>
      </c>
      <c r="D510" s="204">
        <v>0</v>
      </c>
      <c r="E510" s="204">
        <v>7.4829999999999992E-4</v>
      </c>
      <c r="F510" s="204">
        <v>0</v>
      </c>
      <c r="G510" s="204">
        <v>22865.44077557166</v>
      </c>
      <c r="H510" s="204">
        <v>13991.881338442392</v>
      </c>
      <c r="I510" s="204">
        <v>310.4522592184365</v>
      </c>
      <c r="J510" s="204">
        <v>1580.2648062070525</v>
      </c>
      <c r="K510" s="204">
        <v>95.855122171793795</v>
      </c>
      <c r="L510" s="204">
        <v>0</v>
      </c>
      <c r="M510" s="204">
        <v>4744.7511506555093</v>
      </c>
      <c r="N510" s="204">
        <v>27.358349030861749</v>
      </c>
      <c r="O510" s="204">
        <v>178.06639611400431</v>
      </c>
      <c r="P510" s="204">
        <v>195.25809712056088</v>
      </c>
      <c r="Q510" s="204">
        <v>1741.5532566110517</v>
      </c>
      <c r="R510" s="215" t="s">
        <v>101</v>
      </c>
    </row>
    <row r="511" spans="1:18">
      <c r="A511" s="199" t="s">
        <v>24</v>
      </c>
      <c r="B511" s="203">
        <v>127611.52027638329</v>
      </c>
      <c r="C511" s="203">
        <v>110968.92888072578</v>
      </c>
      <c r="D511" s="203">
        <v>1532.8906821248697</v>
      </c>
      <c r="E511" s="203">
        <v>0</v>
      </c>
      <c r="F511" s="203">
        <v>0</v>
      </c>
      <c r="G511" s="203">
        <v>15109.700713532635</v>
      </c>
      <c r="H511" s="203">
        <v>1193.0650599501894</v>
      </c>
      <c r="I511" s="203">
        <v>872.01432817655041</v>
      </c>
      <c r="J511" s="203">
        <v>865.48388667397148</v>
      </c>
      <c r="K511" s="203">
        <v>152.56959580693814</v>
      </c>
      <c r="L511" s="203">
        <v>7645.6872883792794</v>
      </c>
      <c r="M511" s="203">
        <v>2736.881392865494</v>
      </c>
      <c r="N511" s="203">
        <v>0</v>
      </c>
      <c r="O511" s="203">
        <v>336.16790314650791</v>
      </c>
      <c r="P511" s="203">
        <v>470.93621585470788</v>
      </c>
      <c r="Q511" s="203">
        <v>836.89504267899429</v>
      </c>
      <c r="R511" s="214" t="s">
        <v>55</v>
      </c>
    </row>
    <row r="512" spans="1:18">
      <c r="A512" s="200" t="s">
        <v>103</v>
      </c>
      <c r="B512" s="204">
        <v>92818.907795504143</v>
      </c>
      <c r="C512" s="204">
        <v>87911.671181716025</v>
      </c>
      <c r="D512" s="204">
        <v>22.785376602149999</v>
      </c>
      <c r="E512" s="204">
        <v>0</v>
      </c>
      <c r="F512" s="204">
        <v>0</v>
      </c>
      <c r="G512" s="204">
        <v>4884.451237185971</v>
      </c>
      <c r="H512" s="204">
        <v>1162.1933647751243</v>
      </c>
      <c r="I512" s="204">
        <v>417.42288394382871</v>
      </c>
      <c r="J512" s="204">
        <v>366.20134740376739</v>
      </c>
      <c r="K512" s="204">
        <v>44.583774471243004</v>
      </c>
      <c r="L512" s="204">
        <v>85.750740472701196</v>
      </c>
      <c r="M512" s="204">
        <v>2462.7670072977717</v>
      </c>
      <c r="N512" s="204">
        <v>0</v>
      </c>
      <c r="O512" s="204">
        <v>88.763358765119492</v>
      </c>
      <c r="P512" s="204">
        <v>29.177216389088489</v>
      </c>
      <c r="Q512" s="204">
        <v>227.59154366732574</v>
      </c>
      <c r="R512" s="215" t="s">
        <v>103</v>
      </c>
    </row>
    <row r="513" spans="1:18">
      <c r="A513" s="200" t="s">
        <v>16</v>
      </c>
      <c r="B513" s="204">
        <v>16963.273867035736</v>
      </c>
      <c r="C513" s="204">
        <v>11123.329055619415</v>
      </c>
      <c r="D513" s="204">
        <v>475.53710913487998</v>
      </c>
      <c r="E513" s="204">
        <v>0</v>
      </c>
      <c r="F513" s="204">
        <v>0</v>
      </c>
      <c r="G513" s="204">
        <v>5364.4077022814417</v>
      </c>
      <c r="H513" s="204">
        <v>13.479190851084718</v>
      </c>
      <c r="I513" s="204">
        <v>412.72781566510162</v>
      </c>
      <c r="J513" s="204">
        <v>282.60703505331401</v>
      </c>
      <c r="K513" s="204">
        <v>6.021893697601068</v>
      </c>
      <c r="L513" s="204">
        <v>4534.0471011780091</v>
      </c>
      <c r="M513" s="204">
        <v>0</v>
      </c>
      <c r="N513" s="204">
        <v>0</v>
      </c>
      <c r="O513" s="204">
        <v>70.130802350506258</v>
      </c>
      <c r="P513" s="204">
        <v>45.393863485825378</v>
      </c>
      <c r="Q513" s="204">
        <v>0</v>
      </c>
      <c r="R513" s="215" t="s">
        <v>16</v>
      </c>
    </row>
    <row r="514" spans="1:18">
      <c r="A514" s="200" t="s">
        <v>179</v>
      </c>
      <c r="B514" s="204">
        <v>17829.338613843389</v>
      </c>
      <c r="C514" s="204">
        <v>11933.928643390329</v>
      </c>
      <c r="D514" s="204">
        <v>1034.5681963878399</v>
      </c>
      <c r="E514" s="204">
        <v>0</v>
      </c>
      <c r="F514" s="204">
        <v>0</v>
      </c>
      <c r="G514" s="204">
        <v>4860.8417740652212</v>
      </c>
      <c r="H514" s="204">
        <v>17.39250432398028</v>
      </c>
      <c r="I514" s="204">
        <v>41.863628567620189</v>
      </c>
      <c r="J514" s="204">
        <v>216.67550421689003</v>
      </c>
      <c r="K514" s="204">
        <v>101.96392763809406</v>
      </c>
      <c r="L514" s="204">
        <v>3025.8894467285695</v>
      </c>
      <c r="M514" s="204">
        <v>274.11438556772237</v>
      </c>
      <c r="N514" s="204">
        <v>0</v>
      </c>
      <c r="O514" s="204">
        <v>177.27374203088218</v>
      </c>
      <c r="P514" s="204">
        <v>396.36513597979399</v>
      </c>
      <c r="Q514" s="204">
        <v>609.30349901166846</v>
      </c>
      <c r="R514" s="215" t="s">
        <v>179</v>
      </c>
    </row>
    <row r="515" spans="1:18">
      <c r="A515" s="199" t="s">
        <v>180</v>
      </c>
      <c r="B515" s="203">
        <v>73904.141000547679</v>
      </c>
      <c r="C515" s="203">
        <v>64294.161682121448</v>
      </c>
      <c r="D515" s="203">
        <v>0</v>
      </c>
      <c r="E515" s="203">
        <v>0</v>
      </c>
      <c r="F515" s="203">
        <v>0</v>
      </c>
      <c r="G515" s="203">
        <v>9609.9793184262307</v>
      </c>
      <c r="H515" s="203">
        <v>4615.3100757661541</v>
      </c>
      <c r="I515" s="203">
        <v>108.49969056537765</v>
      </c>
      <c r="J515" s="203">
        <v>957.63222060357816</v>
      </c>
      <c r="K515" s="203">
        <v>13.308861363579714</v>
      </c>
      <c r="L515" s="203">
        <v>0</v>
      </c>
      <c r="M515" s="203">
        <v>2994.1776237823833</v>
      </c>
      <c r="N515" s="203">
        <v>0</v>
      </c>
      <c r="O515" s="203">
        <v>194.66473366153843</v>
      </c>
      <c r="P515" s="203">
        <v>669.85107743814672</v>
      </c>
      <c r="Q515" s="203">
        <v>56.535035245472947</v>
      </c>
      <c r="R515" s="214" t="s">
        <v>56</v>
      </c>
    </row>
    <row r="516" spans="1:18">
      <c r="A516" s="200" t="s">
        <v>181</v>
      </c>
      <c r="B516" s="204">
        <v>25896.244910466812</v>
      </c>
      <c r="C516" s="204">
        <v>21207.469319579712</v>
      </c>
      <c r="D516" s="204">
        <v>0</v>
      </c>
      <c r="E516" s="204">
        <v>0</v>
      </c>
      <c r="F516" s="204">
        <v>0</v>
      </c>
      <c r="G516" s="204">
        <v>4688.7755908871013</v>
      </c>
      <c r="H516" s="204">
        <v>2410.0878252314837</v>
      </c>
      <c r="I516" s="204">
        <v>23.233256877460441</v>
      </c>
      <c r="J516" s="204">
        <v>957.63222060357816</v>
      </c>
      <c r="K516" s="204">
        <v>13.308861363579714</v>
      </c>
      <c r="L516" s="204">
        <v>0</v>
      </c>
      <c r="M516" s="204">
        <v>1278.3523437823828</v>
      </c>
      <c r="N516" s="204">
        <v>0</v>
      </c>
      <c r="O516" s="204">
        <v>0</v>
      </c>
      <c r="P516" s="204">
        <v>5.9308362176165463</v>
      </c>
      <c r="Q516" s="204">
        <v>0.23024681099999994</v>
      </c>
      <c r="R516" s="215" t="s">
        <v>181</v>
      </c>
    </row>
    <row r="517" spans="1:18">
      <c r="A517" s="200" t="s">
        <v>17</v>
      </c>
      <c r="B517" s="204">
        <v>10802.392978218422</v>
      </c>
      <c r="C517" s="204">
        <v>8746.6165436656465</v>
      </c>
      <c r="D517" s="204">
        <v>0</v>
      </c>
      <c r="E517" s="204">
        <v>0</v>
      </c>
      <c r="F517" s="204">
        <v>0</v>
      </c>
      <c r="G517" s="204">
        <v>2055.7764345527758</v>
      </c>
      <c r="H517" s="204">
        <v>233.45424193248195</v>
      </c>
      <c r="I517" s="204">
        <v>83.402010620293211</v>
      </c>
      <c r="J517" s="204">
        <v>0</v>
      </c>
      <c r="K517" s="204">
        <v>0</v>
      </c>
      <c r="L517" s="204">
        <v>0</v>
      </c>
      <c r="M517" s="204">
        <v>1715.8252800000007</v>
      </c>
      <c r="N517" s="204">
        <v>0</v>
      </c>
      <c r="O517" s="204">
        <v>0</v>
      </c>
      <c r="P517" s="204">
        <v>23.094902000000001</v>
      </c>
      <c r="Q517" s="204">
        <v>0</v>
      </c>
      <c r="R517" s="215" t="s">
        <v>17</v>
      </c>
    </row>
    <row r="518" spans="1:18">
      <c r="A518" s="200" t="s">
        <v>102</v>
      </c>
      <c r="B518" s="204">
        <v>37075.238926587168</v>
      </c>
      <c r="C518" s="204">
        <v>34211.947168021346</v>
      </c>
      <c r="D518" s="204">
        <v>0</v>
      </c>
      <c r="E518" s="204">
        <v>0</v>
      </c>
      <c r="F518" s="204">
        <v>0</v>
      </c>
      <c r="G518" s="204">
        <v>2863.2917585658247</v>
      </c>
      <c r="H518" s="204">
        <v>1971.7680086021887</v>
      </c>
      <c r="I518" s="204">
        <v>1.8644230676239899</v>
      </c>
      <c r="J518" s="204">
        <v>0</v>
      </c>
      <c r="K518" s="204">
        <v>0</v>
      </c>
      <c r="L518" s="204">
        <v>0</v>
      </c>
      <c r="M518" s="204">
        <v>0</v>
      </c>
      <c r="N518" s="204">
        <v>0</v>
      </c>
      <c r="O518" s="204">
        <v>194.66473366153843</v>
      </c>
      <c r="P518" s="204">
        <v>638.68980480000016</v>
      </c>
      <c r="Q518" s="204">
        <v>56.304788434472947</v>
      </c>
      <c r="R518" s="215" t="s">
        <v>102</v>
      </c>
    </row>
    <row r="519" spans="1:18">
      <c r="A519" s="200" t="s">
        <v>18</v>
      </c>
      <c r="B519" s="204">
        <v>130.26418527528</v>
      </c>
      <c r="C519" s="204">
        <v>128.12865085474999</v>
      </c>
      <c r="D519" s="204">
        <v>0</v>
      </c>
      <c r="E519" s="204">
        <v>0</v>
      </c>
      <c r="F519" s="204">
        <v>0</v>
      </c>
      <c r="G519" s="204">
        <v>2.13553442053</v>
      </c>
      <c r="H519" s="204">
        <v>0</v>
      </c>
      <c r="I519" s="202">
        <v>0</v>
      </c>
      <c r="J519" s="202">
        <v>0</v>
      </c>
      <c r="K519" s="202">
        <v>0</v>
      </c>
      <c r="L519" s="202">
        <v>0</v>
      </c>
      <c r="M519" s="204">
        <v>0</v>
      </c>
      <c r="N519" s="204">
        <v>0</v>
      </c>
      <c r="O519" s="204">
        <v>0</v>
      </c>
      <c r="P519" s="204">
        <v>2.13553442053</v>
      </c>
      <c r="Q519" s="204">
        <v>0</v>
      </c>
      <c r="R519" s="215" t="s">
        <v>18</v>
      </c>
    </row>
    <row r="521" spans="1:18">
      <c r="A521" s="207" t="s">
        <v>196</v>
      </c>
    </row>
    <row r="523" spans="1:18" ht="76.5">
      <c r="A523" s="192" t="s">
        <v>173</v>
      </c>
      <c r="B523" s="192" t="s">
        <v>182</v>
      </c>
      <c r="C523" s="192" t="s">
        <v>183</v>
      </c>
      <c r="D523" s="192" t="s">
        <v>184</v>
      </c>
      <c r="E523" s="192" t="s">
        <v>185</v>
      </c>
      <c r="F523" s="192" t="s">
        <v>186</v>
      </c>
      <c r="G523" s="192" t="s">
        <v>187</v>
      </c>
      <c r="H523" s="192" t="s">
        <v>201</v>
      </c>
      <c r="I523" s="192" t="s">
        <v>188</v>
      </c>
      <c r="J523" s="192" t="s">
        <v>219</v>
      </c>
      <c r="K523" s="192" t="s">
        <v>189</v>
      </c>
      <c r="L523" s="192" t="s">
        <v>190</v>
      </c>
      <c r="M523" s="192" t="s">
        <v>191</v>
      </c>
      <c r="N523" s="192" t="s">
        <v>192</v>
      </c>
      <c r="O523" s="192" t="s">
        <v>193</v>
      </c>
      <c r="P523" s="192" t="s">
        <v>194</v>
      </c>
      <c r="Q523" s="192" t="s">
        <v>195</v>
      </c>
      <c r="R523" s="213" t="s">
        <v>174</v>
      </c>
    </row>
    <row r="524" spans="1:18">
      <c r="A524" s="199" t="s">
        <v>175</v>
      </c>
      <c r="B524" s="208">
        <v>531758.22829119628</v>
      </c>
      <c r="C524" s="201">
        <v>428332.95306994068</v>
      </c>
      <c r="D524" s="201">
        <v>2704.76933501033</v>
      </c>
      <c r="E524" s="201">
        <v>0.80392100221999996</v>
      </c>
      <c r="F524" s="201">
        <v>15659.375999999998</v>
      </c>
      <c r="G524" s="201">
        <v>85060.150461393379</v>
      </c>
      <c r="H524" s="201">
        <v>22240.05634873941</v>
      </c>
      <c r="I524" s="201">
        <v>1531.8100180839801</v>
      </c>
      <c r="J524" s="201">
        <v>7861.2192178356836</v>
      </c>
      <c r="K524" s="201">
        <v>600.73228214806477</v>
      </c>
      <c r="L524" s="201">
        <v>6485.4432120252422</v>
      </c>
      <c r="M524" s="201">
        <v>25095.283497010852</v>
      </c>
      <c r="N524" s="201">
        <v>1201.2939349005358</v>
      </c>
      <c r="O524" s="201">
        <v>2967.0306041254653</v>
      </c>
      <c r="P524" s="201">
        <v>8846.3928680687932</v>
      </c>
      <c r="Q524" s="201">
        <v>7805.5644014553418</v>
      </c>
      <c r="R524" s="214" t="s">
        <v>176</v>
      </c>
    </row>
    <row r="525" spans="1:18">
      <c r="A525" s="199" t="s">
        <v>21</v>
      </c>
      <c r="B525" s="208">
        <v>67839.591658137913</v>
      </c>
      <c r="C525" s="201">
        <v>55045.953327710158</v>
      </c>
      <c r="D525" s="201">
        <v>0</v>
      </c>
      <c r="E525" s="201">
        <v>0</v>
      </c>
      <c r="F525" s="201">
        <v>0</v>
      </c>
      <c r="G525" s="201">
        <v>12793.638330427748</v>
      </c>
      <c r="H525" s="201">
        <v>59.762132565600126</v>
      </c>
      <c r="I525" s="201">
        <v>136.42520998495309</v>
      </c>
      <c r="J525" s="201">
        <v>210.05885151956443</v>
      </c>
      <c r="K525" s="201">
        <v>1.622197222678281</v>
      </c>
      <c r="L525" s="201">
        <v>413.37168239787769</v>
      </c>
      <c r="M525" s="201">
        <v>2423.404392762779</v>
      </c>
      <c r="N525" s="201">
        <v>0</v>
      </c>
      <c r="O525" s="201">
        <v>1966.1869448802086</v>
      </c>
      <c r="P525" s="201">
        <v>7101.8138412606822</v>
      </c>
      <c r="Q525" s="201">
        <v>55.669000833406443</v>
      </c>
      <c r="R525" s="214" t="s">
        <v>52</v>
      </c>
    </row>
    <row r="526" spans="1:18">
      <c r="A526" s="200" t="s">
        <v>96</v>
      </c>
      <c r="B526" s="209">
        <v>3208.2064542352591</v>
      </c>
      <c r="C526" s="202">
        <v>895.40167673474502</v>
      </c>
      <c r="D526" s="202">
        <v>0</v>
      </c>
      <c r="E526" s="202">
        <v>0</v>
      </c>
      <c r="F526" s="202">
        <v>0</v>
      </c>
      <c r="G526" s="202">
        <v>2312.8047775005143</v>
      </c>
      <c r="H526" s="202">
        <v>0</v>
      </c>
      <c r="I526" s="202">
        <v>0</v>
      </c>
      <c r="J526" s="202">
        <v>0</v>
      </c>
      <c r="K526" s="202">
        <v>0</v>
      </c>
      <c r="L526" s="202">
        <v>0</v>
      </c>
      <c r="M526" s="202">
        <v>0</v>
      </c>
      <c r="N526" s="202">
        <v>0</v>
      </c>
      <c r="O526" s="202">
        <v>16.222061138461537</v>
      </c>
      <c r="P526" s="202">
        <v>2296.5827163620529</v>
      </c>
      <c r="Q526" s="202">
        <v>0</v>
      </c>
      <c r="R526" s="215" t="s">
        <v>96</v>
      </c>
    </row>
    <row r="527" spans="1:18">
      <c r="A527" s="200" t="s">
        <v>2</v>
      </c>
      <c r="B527" s="209">
        <v>197.55565648730925</v>
      </c>
      <c r="C527" s="202">
        <v>0</v>
      </c>
      <c r="D527" s="202">
        <v>0</v>
      </c>
      <c r="E527" s="202">
        <v>0</v>
      </c>
      <c r="F527" s="202">
        <v>0</v>
      </c>
      <c r="G527" s="202">
        <v>197.55565648730925</v>
      </c>
      <c r="H527" s="202">
        <v>1.3467424993033346</v>
      </c>
      <c r="I527" s="202">
        <v>0</v>
      </c>
      <c r="J527" s="202">
        <v>0</v>
      </c>
      <c r="K527" s="202">
        <v>0</v>
      </c>
      <c r="L527" s="202">
        <v>0</v>
      </c>
      <c r="M527" s="202">
        <v>0</v>
      </c>
      <c r="N527" s="202">
        <v>0</v>
      </c>
      <c r="O527" s="202">
        <v>0</v>
      </c>
      <c r="P527" s="202">
        <v>196.20891398800592</v>
      </c>
      <c r="Q527" s="202">
        <v>0</v>
      </c>
      <c r="R527" s="215" t="s">
        <v>2</v>
      </c>
    </row>
    <row r="528" spans="1:18">
      <c r="A528" s="200" t="s">
        <v>3</v>
      </c>
      <c r="B528" s="209">
        <v>9032.0937226952883</v>
      </c>
      <c r="C528" s="202">
        <v>1487.7529011779825</v>
      </c>
      <c r="D528" s="202">
        <v>0</v>
      </c>
      <c r="E528" s="202">
        <v>0</v>
      </c>
      <c r="F528" s="202">
        <v>0</v>
      </c>
      <c r="G528" s="202">
        <v>7544.3408215173067</v>
      </c>
      <c r="H528" s="202">
        <v>2.081329317105153</v>
      </c>
      <c r="I528" s="202">
        <v>42.481000000000002</v>
      </c>
      <c r="J528" s="202">
        <v>0</v>
      </c>
      <c r="K528" s="202">
        <v>0</v>
      </c>
      <c r="L528" s="202">
        <v>0</v>
      </c>
      <c r="M528" s="202">
        <v>2423.404392762779</v>
      </c>
      <c r="N528" s="202">
        <v>0</v>
      </c>
      <c r="O528" s="202">
        <v>1596.8245905732535</v>
      </c>
      <c r="P528" s="202">
        <v>3048.9234834152016</v>
      </c>
      <c r="Q528" s="202">
        <v>5.3019484489677726</v>
      </c>
      <c r="R528" s="215" t="s">
        <v>3</v>
      </c>
    </row>
    <row r="529" spans="1:18">
      <c r="A529" s="200" t="s">
        <v>4</v>
      </c>
      <c r="B529" s="209">
        <v>133.03720611341785</v>
      </c>
      <c r="C529" s="202">
        <v>19.100000000000001</v>
      </c>
      <c r="D529" s="202">
        <v>0</v>
      </c>
      <c r="E529" s="202">
        <v>0</v>
      </c>
      <c r="F529" s="202">
        <v>0</v>
      </c>
      <c r="G529" s="202">
        <v>113.93720611341786</v>
      </c>
      <c r="H529" s="202">
        <v>0</v>
      </c>
      <c r="I529" s="202">
        <v>24.383001738007334</v>
      </c>
      <c r="J529" s="202">
        <v>0</v>
      </c>
      <c r="K529" s="202">
        <v>0</v>
      </c>
      <c r="L529" s="202">
        <v>0</v>
      </c>
      <c r="M529" s="202">
        <v>0</v>
      </c>
      <c r="N529" s="202">
        <v>0</v>
      </c>
      <c r="O529" s="202">
        <v>0</v>
      </c>
      <c r="P529" s="202">
        <v>89.554204375410521</v>
      </c>
      <c r="Q529" s="202">
        <v>0</v>
      </c>
      <c r="R529" s="215" t="s">
        <v>4</v>
      </c>
    </row>
    <row r="530" spans="1:18">
      <c r="A530" s="200" t="s">
        <v>90</v>
      </c>
      <c r="B530" s="209">
        <v>43040.834669522548</v>
      </c>
      <c r="C530" s="202">
        <v>41444.046730017937</v>
      </c>
      <c r="D530" s="202">
        <v>0</v>
      </c>
      <c r="E530" s="202">
        <v>0</v>
      </c>
      <c r="F530" s="202">
        <v>0</v>
      </c>
      <c r="G530" s="202">
        <v>1596.7879395046111</v>
      </c>
      <c r="H530" s="202">
        <v>36.745078941143142</v>
      </c>
      <c r="I530" s="202">
        <v>69.561208246945753</v>
      </c>
      <c r="J530" s="202">
        <v>210.05885151956443</v>
      </c>
      <c r="K530" s="202">
        <v>1.622197222678281</v>
      </c>
      <c r="L530" s="202">
        <v>413.37168239787769</v>
      </c>
      <c r="M530" s="202">
        <v>0</v>
      </c>
      <c r="N530" s="202">
        <v>0</v>
      </c>
      <c r="O530" s="202">
        <v>353.14029316849343</v>
      </c>
      <c r="P530" s="202">
        <v>461.92157562346961</v>
      </c>
      <c r="Q530" s="202">
        <v>50.367052384438672</v>
      </c>
      <c r="R530" s="215" t="s">
        <v>90</v>
      </c>
    </row>
    <row r="531" spans="1:18">
      <c r="A531" s="200" t="s">
        <v>91</v>
      </c>
      <c r="B531" s="209">
        <v>1565.9710101451747</v>
      </c>
      <c r="C531" s="202">
        <v>557.79999999999995</v>
      </c>
      <c r="D531" s="202">
        <v>0</v>
      </c>
      <c r="E531" s="202">
        <v>0</v>
      </c>
      <c r="F531" s="202">
        <v>0</v>
      </c>
      <c r="G531" s="202">
        <v>1008.1710101451746</v>
      </c>
      <c r="H531" s="202">
        <v>0</v>
      </c>
      <c r="I531" s="202">
        <v>0</v>
      </c>
      <c r="J531" s="202">
        <v>0</v>
      </c>
      <c r="K531" s="202">
        <v>0</v>
      </c>
      <c r="L531" s="202">
        <v>0</v>
      </c>
      <c r="M531" s="202">
        <v>0</v>
      </c>
      <c r="N531" s="202">
        <v>0</v>
      </c>
      <c r="O531" s="202">
        <v>0</v>
      </c>
      <c r="P531" s="202">
        <v>1008.1710101451746</v>
      </c>
      <c r="Q531" s="202">
        <v>0</v>
      </c>
      <c r="R531" s="215" t="s">
        <v>91</v>
      </c>
    </row>
    <row r="532" spans="1:18">
      <c r="A532" s="200" t="s">
        <v>177</v>
      </c>
      <c r="B532" s="209">
        <v>10661.892938938903</v>
      </c>
      <c r="C532" s="202">
        <v>10641.852019779488</v>
      </c>
      <c r="D532" s="202">
        <v>0</v>
      </c>
      <c r="E532" s="202">
        <v>0</v>
      </c>
      <c r="F532" s="202">
        <v>0</v>
      </c>
      <c r="G532" s="202">
        <v>20.040919159415314</v>
      </c>
      <c r="H532" s="202">
        <v>19.588981808048498</v>
      </c>
      <c r="I532" s="202">
        <v>0</v>
      </c>
      <c r="J532" s="202">
        <v>0</v>
      </c>
      <c r="K532" s="202">
        <v>0</v>
      </c>
      <c r="L532" s="202">
        <v>0</v>
      </c>
      <c r="M532" s="202">
        <v>0</v>
      </c>
      <c r="N532" s="202">
        <v>0</v>
      </c>
      <c r="O532" s="202">
        <v>0</v>
      </c>
      <c r="P532" s="202">
        <v>0.45193735136681518</v>
      </c>
      <c r="Q532" s="202">
        <v>0</v>
      </c>
      <c r="R532" s="215" t="s">
        <v>177</v>
      </c>
    </row>
    <row r="533" spans="1:18">
      <c r="A533" s="199" t="s">
        <v>22</v>
      </c>
      <c r="B533" s="208">
        <v>66957.059862939277</v>
      </c>
      <c r="C533" s="201">
        <v>51874.238401392649</v>
      </c>
      <c r="D533" s="201">
        <v>1899.2676080092801</v>
      </c>
      <c r="E533" s="201">
        <v>0.80392100221999996</v>
      </c>
      <c r="F533" s="201">
        <v>0</v>
      </c>
      <c r="G533" s="201">
        <v>13182.749932535127</v>
      </c>
      <c r="H533" s="201">
        <v>2293.69389497884</v>
      </c>
      <c r="I533" s="201">
        <v>43.116686825746996</v>
      </c>
      <c r="J533" s="201">
        <v>2420.3638664676701</v>
      </c>
      <c r="K533" s="201">
        <v>204.56503751901136</v>
      </c>
      <c r="L533" s="201">
        <v>330.43176332277454</v>
      </c>
      <c r="M533" s="201">
        <v>6775.7561974829623</v>
      </c>
      <c r="N533" s="201">
        <v>0</v>
      </c>
      <c r="O533" s="201">
        <v>152.46615525332427</v>
      </c>
      <c r="P533" s="201">
        <v>193.18766543139827</v>
      </c>
      <c r="Q533" s="201">
        <v>769.16866525339753</v>
      </c>
      <c r="R533" s="214" t="s">
        <v>53</v>
      </c>
    </row>
    <row r="534" spans="1:18">
      <c r="A534" s="200" t="s">
        <v>92</v>
      </c>
      <c r="B534" s="209">
        <v>1959.5911574885472</v>
      </c>
      <c r="C534" s="202">
        <v>1505.2978800000001</v>
      </c>
      <c r="D534" s="202">
        <v>0</v>
      </c>
      <c r="E534" s="202">
        <v>0</v>
      </c>
      <c r="F534" s="202">
        <v>0</v>
      </c>
      <c r="G534" s="202">
        <v>454.29327748854718</v>
      </c>
      <c r="H534" s="202">
        <v>29.677307439193477</v>
      </c>
      <c r="I534" s="202">
        <v>0</v>
      </c>
      <c r="J534" s="202">
        <v>0</v>
      </c>
      <c r="K534" s="202">
        <v>73.929250518011372</v>
      </c>
      <c r="L534" s="202">
        <v>330.43176332277454</v>
      </c>
      <c r="M534" s="202">
        <v>0</v>
      </c>
      <c r="N534" s="202">
        <v>0</v>
      </c>
      <c r="O534" s="202">
        <v>0.47640000000000005</v>
      </c>
      <c r="P534" s="202">
        <v>6.7791574967322017</v>
      </c>
      <c r="Q534" s="202">
        <v>12.999398711835541</v>
      </c>
      <c r="R534" s="215" t="s">
        <v>92</v>
      </c>
    </row>
    <row r="535" spans="1:18">
      <c r="A535" s="200" t="s">
        <v>99</v>
      </c>
      <c r="B535" s="209">
        <v>741.9208541001334</v>
      </c>
      <c r="C535" s="202">
        <v>663.30719999999997</v>
      </c>
      <c r="D535" s="202">
        <v>48.877048000429994</v>
      </c>
      <c r="E535" s="202">
        <v>0</v>
      </c>
      <c r="F535" s="202">
        <v>0</v>
      </c>
      <c r="G535" s="202">
        <v>29.736606099703437</v>
      </c>
      <c r="H535" s="202">
        <v>29.472158788741886</v>
      </c>
      <c r="I535" s="202">
        <v>0</v>
      </c>
      <c r="J535" s="202">
        <v>0</v>
      </c>
      <c r="K535" s="202">
        <v>0</v>
      </c>
      <c r="L535" s="202">
        <v>0</v>
      </c>
      <c r="M535" s="202">
        <v>0</v>
      </c>
      <c r="N535" s="202">
        <v>0</v>
      </c>
      <c r="O535" s="202">
        <v>0</v>
      </c>
      <c r="P535" s="202">
        <v>0.26444731096155211</v>
      </c>
      <c r="Q535" s="202">
        <v>0</v>
      </c>
      <c r="R535" s="215" t="s">
        <v>99</v>
      </c>
    </row>
    <row r="536" spans="1:18">
      <c r="A536" s="200" t="s">
        <v>93</v>
      </c>
      <c r="B536" s="209">
        <v>2583.5138568524158</v>
      </c>
      <c r="C536" s="202">
        <v>2.0324410001700004</v>
      </c>
      <c r="D536" s="202">
        <v>1309.9078119972501</v>
      </c>
      <c r="E536" s="202">
        <v>0.80392100221999996</v>
      </c>
      <c r="F536" s="202">
        <v>0</v>
      </c>
      <c r="G536" s="202">
        <v>1270.7696828527758</v>
      </c>
      <c r="H536" s="202">
        <v>29.677307439193477</v>
      </c>
      <c r="I536" s="202">
        <v>0</v>
      </c>
      <c r="J536" s="202">
        <v>0</v>
      </c>
      <c r="K536" s="202">
        <v>0</v>
      </c>
      <c r="L536" s="202">
        <v>0</v>
      </c>
      <c r="M536" s="202">
        <v>1231.1546079231264</v>
      </c>
      <c r="N536" s="202">
        <v>0</v>
      </c>
      <c r="O536" s="202">
        <v>1.4892000000000001</v>
      </c>
      <c r="P536" s="202">
        <v>8.4485674904559502</v>
      </c>
      <c r="Q536" s="202">
        <v>0</v>
      </c>
      <c r="R536" s="215" t="s">
        <v>93</v>
      </c>
    </row>
    <row r="537" spans="1:18">
      <c r="A537" s="200" t="s">
        <v>178</v>
      </c>
      <c r="B537" s="209">
        <v>1586.4904988614285</v>
      </c>
      <c r="C537" s="202">
        <v>0</v>
      </c>
      <c r="D537" s="202">
        <v>333.80296200042005</v>
      </c>
      <c r="E537" s="202">
        <v>0</v>
      </c>
      <c r="F537" s="202">
        <v>0</v>
      </c>
      <c r="G537" s="202">
        <v>1252.6875368610085</v>
      </c>
      <c r="H537" s="202">
        <v>154.99316683364262</v>
      </c>
      <c r="I537" s="202">
        <v>0</v>
      </c>
      <c r="J537" s="202">
        <v>0</v>
      </c>
      <c r="K537" s="202">
        <v>0</v>
      </c>
      <c r="L537" s="202">
        <v>0</v>
      </c>
      <c r="M537" s="202">
        <v>1088.6217405376321</v>
      </c>
      <c r="N537" s="202">
        <v>0</v>
      </c>
      <c r="O537" s="202">
        <v>0</v>
      </c>
      <c r="P537" s="202">
        <v>9.0726294897338313</v>
      </c>
      <c r="Q537" s="202">
        <v>0</v>
      </c>
      <c r="R537" s="215" t="s">
        <v>178</v>
      </c>
    </row>
    <row r="538" spans="1:18">
      <c r="A538" s="200" t="s">
        <v>100</v>
      </c>
      <c r="B538" s="209">
        <v>384.15174289650645</v>
      </c>
      <c r="C538" s="202">
        <v>13.54862212805477</v>
      </c>
      <c r="D538" s="202">
        <v>140.00451001241001</v>
      </c>
      <c r="E538" s="202">
        <v>0</v>
      </c>
      <c r="F538" s="202">
        <v>0</v>
      </c>
      <c r="G538" s="202">
        <v>230.59861075604169</v>
      </c>
      <c r="H538" s="202">
        <v>207.31157537908021</v>
      </c>
      <c r="I538" s="202">
        <v>0</v>
      </c>
      <c r="J538" s="202">
        <v>0</v>
      </c>
      <c r="K538" s="202">
        <v>0</v>
      </c>
      <c r="L538" s="202">
        <v>0</v>
      </c>
      <c r="M538" s="202">
        <v>0</v>
      </c>
      <c r="N538" s="202">
        <v>0</v>
      </c>
      <c r="O538" s="202">
        <v>19.98704</v>
      </c>
      <c r="P538" s="202">
        <v>3.2999953769614621</v>
      </c>
      <c r="Q538" s="202">
        <v>0</v>
      </c>
      <c r="R538" s="215" t="s">
        <v>100</v>
      </c>
    </row>
    <row r="539" spans="1:18">
      <c r="A539" s="200" t="s">
        <v>7</v>
      </c>
      <c r="B539" s="209">
        <v>7702.4124887242269</v>
      </c>
      <c r="C539" s="202">
        <v>3904.0527612925625</v>
      </c>
      <c r="D539" s="202">
        <v>66.675275998770005</v>
      </c>
      <c r="E539" s="202">
        <v>0</v>
      </c>
      <c r="F539" s="202">
        <v>0</v>
      </c>
      <c r="G539" s="202">
        <v>3731.684451432895</v>
      </c>
      <c r="H539" s="202">
        <v>857.61185016858724</v>
      </c>
      <c r="I539" s="202">
        <v>0</v>
      </c>
      <c r="J539" s="202">
        <v>0</v>
      </c>
      <c r="K539" s="202">
        <v>0</v>
      </c>
      <c r="L539" s="202">
        <v>0</v>
      </c>
      <c r="M539" s="202">
        <v>2846.5838424942285</v>
      </c>
      <c r="N539" s="202">
        <v>0</v>
      </c>
      <c r="O539" s="202">
        <v>1.2264000000000002</v>
      </c>
      <c r="P539" s="202">
        <v>26.26235877007921</v>
      </c>
      <c r="Q539" s="202">
        <v>0</v>
      </c>
      <c r="R539" s="215" t="s">
        <v>7</v>
      </c>
    </row>
    <row r="540" spans="1:18">
      <c r="A540" s="200" t="s">
        <v>8</v>
      </c>
      <c r="B540" s="209">
        <v>18762.837206394532</v>
      </c>
      <c r="C540" s="202">
        <v>17933.516073083149</v>
      </c>
      <c r="D540" s="202">
        <v>0</v>
      </c>
      <c r="E540" s="202">
        <v>0</v>
      </c>
      <c r="F540" s="202">
        <v>0</v>
      </c>
      <c r="G540" s="202">
        <v>829.32113331138316</v>
      </c>
      <c r="H540" s="202">
        <v>770.84322978002433</v>
      </c>
      <c r="I540" s="202">
        <v>0</v>
      </c>
      <c r="J540" s="202">
        <v>0</v>
      </c>
      <c r="K540" s="202">
        <v>0</v>
      </c>
      <c r="L540" s="202">
        <v>0</v>
      </c>
      <c r="M540" s="202">
        <v>54.588589427877103</v>
      </c>
      <c r="N540" s="202">
        <v>0</v>
      </c>
      <c r="O540" s="202">
        <v>0</v>
      </c>
      <c r="P540" s="202">
        <v>3.8893141034817118</v>
      </c>
      <c r="Q540" s="202">
        <v>0</v>
      </c>
      <c r="R540" s="215" t="s">
        <v>8</v>
      </c>
    </row>
    <row r="541" spans="1:18">
      <c r="A541" s="200" t="s">
        <v>9</v>
      </c>
      <c r="B541" s="209">
        <v>9671.5119185689055</v>
      </c>
      <c r="C541" s="202">
        <v>9509.5493999999999</v>
      </c>
      <c r="D541" s="202">
        <v>0</v>
      </c>
      <c r="E541" s="202">
        <v>0</v>
      </c>
      <c r="F541" s="202">
        <v>0</v>
      </c>
      <c r="G541" s="202">
        <v>161.96251856890476</v>
      </c>
      <c r="H541" s="202">
        <v>137.54246636545741</v>
      </c>
      <c r="I541" s="202">
        <v>0</v>
      </c>
      <c r="J541" s="202">
        <v>0</v>
      </c>
      <c r="K541" s="202">
        <v>0</v>
      </c>
      <c r="L541" s="202">
        <v>0</v>
      </c>
      <c r="M541" s="202">
        <v>14.102047708992654</v>
      </c>
      <c r="N541" s="202">
        <v>0</v>
      </c>
      <c r="O541" s="202">
        <v>0</v>
      </c>
      <c r="P541" s="202">
        <v>10.318004494454696</v>
      </c>
      <c r="Q541" s="202">
        <v>0</v>
      </c>
      <c r="R541" s="215" t="s">
        <v>9</v>
      </c>
    </row>
    <row r="542" spans="1:18">
      <c r="A542" s="200" t="s">
        <v>10</v>
      </c>
      <c r="B542" s="209">
        <v>23564.630139052577</v>
      </c>
      <c r="C542" s="202">
        <v>18342.934023888709</v>
      </c>
      <c r="D542" s="202">
        <v>0</v>
      </c>
      <c r="E542" s="202">
        <v>0</v>
      </c>
      <c r="F542" s="202">
        <v>0</v>
      </c>
      <c r="G542" s="202">
        <v>5221.6961151638661</v>
      </c>
      <c r="H542" s="202">
        <v>76.56483278491919</v>
      </c>
      <c r="I542" s="202">
        <v>43.116686825746996</v>
      </c>
      <c r="J542" s="202">
        <v>2420.3638664676701</v>
      </c>
      <c r="K542" s="202">
        <v>130.63578700099998</v>
      </c>
      <c r="L542" s="202">
        <v>0</v>
      </c>
      <c r="M542" s="202">
        <v>1540.7053693911053</v>
      </c>
      <c r="N542" s="202">
        <v>0</v>
      </c>
      <c r="O542" s="202">
        <v>129.28711525332429</v>
      </c>
      <c r="P542" s="202">
        <v>124.85319089853765</v>
      </c>
      <c r="Q542" s="202">
        <v>756.16926654156202</v>
      </c>
      <c r="R542" s="215" t="s">
        <v>10</v>
      </c>
    </row>
    <row r="543" spans="1:18">
      <c r="A543" s="199" t="s">
        <v>23</v>
      </c>
      <c r="B543" s="208">
        <v>181090.5276739721</v>
      </c>
      <c r="C543" s="201">
        <v>121682.41525073315</v>
      </c>
      <c r="D543" s="201">
        <v>65.27015999835001</v>
      </c>
      <c r="E543" s="201">
        <v>0</v>
      </c>
      <c r="F543" s="201">
        <v>15658</v>
      </c>
      <c r="G543" s="201">
        <v>43684.842263240615</v>
      </c>
      <c r="H543" s="201">
        <v>14995.429066085082</v>
      </c>
      <c r="I543" s="201">
        <v>347.30655089899881</v>
      </c>
      <c r="J543" s="201">
        <v>3430.0095948734397</v>
      </c>
      <c r="K543" s="201">
        <v>276.11829745234581</v>
      </c>
      <c r="L543" s="201">
        <v>0</v>
      </c>
      <c r="M543" s="201">
        <v>15579.758983937129</v>
      </c>
      <c r="N543" s="201">
        <v>1201.2939349005358</v>
      </c>
      <c r="O543" s="201">
        <v>387.7686289172571</v>
      </c>
      <c r="P543" s="201">
        <v>1332.9698490991277</v>
      </c>
      <c r="Q543" s="201">
        <v>6134.1873570766938</v>
      </c>
      <c r="R543" s="214" t="s">
        <v>23</v>
      </c>
    </row>
    <row r="544" spans="1:18">
      <c r="A544" s="200" t="s">
        <v>12</v>
      </c>
      <c r="B544" s="209">
        <v>63771.358261162881</v>
      </c>
      <c r="C544" s="202">
        <v>58451.666376705143</v>
      </c>
      <c r="D544" s="202">
        <v>0</v>
      </c>
      <c r="E544" s="202">
        <v>0</v>
      </c>
      <c r="F544" s="202">
        <v>0</v>
      </c>
      <c r="G544" s="202">
        <v>5319.6918844577385</v>
      </c>
      <c r="H544" s="202">
        <v>2696.7671446157897</v>
      </c>
      <c r="I544" s="202">
        <v>50.858127498775367</v>
      </c>
      <c r="J544" s="202">
        <v>674.08253841923272</v>
      </c>
      <c r="K544" s="202">
        <v>145.18685168033329</v>
      </c>
      <c r="L544" s="202">
        <v>0</v>
      </c>
      <c r="M544" s="202">
        <v>219.97332275477683</v>
      </c>
      <c r="N544" s="202">
        <v>94.940476468905899</v>
      </c>
      <c r="O544" s="202">
        <v>157.5348726129605</v>
      </c>
      <c r="P544" s="202">
        <v>61.847769159162425</v>
      </c>
      <c r="Q544" s="202">
        <v>1218.5007812477998</v>
      </c>
      <c r="R544" s="215" t="s">
        <v>12</v>
      </c>
    </row>
    <row r="545" spans="1:18">
      <c r="A545" s="200" t="s">
        <v>172</v>
      </c>
      <c r="B545" s="209">
        <v>6589.7137956565166</v>
      </c>
      <c r="C545" s="202">
        <v>2183.832387985392</v>
      </c>
      <c r="D545" s="202">
        <v>0</v>
      </c>
      <c r="E545" s="202">
        <v>0</v>
      </c>
      <c r="F545" s="202">
        <v>0</v>
      </c>
      <c r="G545" s="202">
        <v>4405.8814076711242</v>
      </c>
      <c r="H545" s="202">
        <v>83.49700925674091</v>
      </c>
      <c r="I545" s="202">
        <v>96.492077329675524</v>
      </c>
      <c r="J545" s="202">
        <v>1275.5952748084817</v>
      </c>
      <c r="K545" s="202">
        <v>1.6063727707325293</v>
      </c>
      <c r="L545" s="202">
        <v>0</v>
      </c>
      <c r="M545" s="202">
        <v>647.60399693148429</v>
      </c>
      <c r="N545" s="202">
        <v>913.78946990050031</v>
      </c>
      <c r="O545" s="202">
        <v>19.971404960561415</v>
      </c>
      <c r="P545" s="202">
        <v>99.969671613448369</v>
      </c>
      <c r="Q545" s="202">
        <v>1267.3561300994988</v>
      </c>
      <c r="R545" s="215" t="s">
        <v>172</v>
      </c>
    </row>
    <row r="546" spans="1:18">
      <c r="A546" s="200" t="s">
        <v>14</v>
      </c>
      <c r="B546" s="209">
        <v>38583.130984234733</v>
      </c>
      <c r="C546" s="202">
        <v>6894.6944136050915</v>
      </c>
      <c r="D546" s="202">
        <v>65.27015999835001</v>
      </c>
      <c r="E546" s="202">
        <v>0</v>
      </c>
      <c r="F546" s="202">
        <v>15658</v>
      </c>
      <c r="G546" s="202">
        <v>15965.166410631287</v>
      </c>
      <c r="H546" s="202">
        <v>56.386884134467607</v>
      </c>
      <c r="I546" s="202">
        <v>0</v>
      </c>
      <c r="J546" s="202">
        <v>0</v>
      </c>
      <c r="K546" s="202">
        <v>0</v>
      </c>
      <c r="L546" s="202">
        <v>0</v>
      </c>
      <c r="M546" s="202">
        <v>12462.044382429463</v>
      </c>
      <c r="N546" s="202">
        <v>169.4255792466316</v>
      </c>
      <c r="O546" s="202">
        <v>4.0950928416546102</v>
      </c>
      <c r="P546" s="202">
        <v>968.13308778146347</v>
      </c>
      <c r="Q546" s="202">
        <v>2305.0813841976051</v>
      </c>
      <c r="R546" s="215" t="s">
        <v>14</v>
      </c>
    </row>
    <row r="547" spans="1:18">
      <c r="A547" s="200" t="s">
        <v>101</v>
      </c>
      <c r="B547" s="209">
        <v>72146.324632917967</v>
      </c>
      <c r="C547" s="202">
        <v>54152.222072437515</v>
      </c>
      <c r="D547" s="202">
        <v>0</v>
      </c>
      <c r="E547" s="202">
        <v>0</v>
      </c>
      <c r="F547" s="202">
        <v>0</v>
      </c>
      <c r="G547" s="202">
        <v>17994.10256048046</v>
      </c>
      <c r="H547" s="202">
        <v>12158.778028078086</v>
      </c>
      <c r="I547" s="202">
        <v>199.95634607054788</v>
      </c>
      <c r="J547" s="202">
        <v>1480.3317816457256</v>
      </c>
      <c r="K547" s="202">
        <v>129.32507300128</v>
      </c>
      <c r="L547" s="202">
        <v>0</v>
      </c>
      <c r="M547" s="202">
        <v>2250.1372818214027</v>
      </c>
      <c r="N547" s="202">
        <v>23.13840928449811</v>
      </c>
      <c r="O547" s="202">
        <v>206.16725850208059</v>
      </c>
      <c r="P547" s="202">
        <v>203.01932054505352</v>
      </c>
      <c r="Q547" s="202">
        <v>1343.2490615317904</v>
      </c>
      <c r="R547" s="215" t="s">
        <v>101</v>
      </c>
    </row>
    <row r="548" spans="1:18">
      <c r="A548" s="199" t="s">
        <v>24</v>
      </c>
      <c r="B548" s="208">
        <v>154021.18591780815</v>
      </c>
      <c r="C548" s="201">
        <v>142950.5762618928</v>
      </c>
      <c r="D548" s="201">
        <v>740.2315670027001</v>
      </c>
      <c r="E548" s="201">
        <v>0</v>
      </c>
      <c r="F548" s="201">
        <v>0</v>
      </c>
      <c r="G548" s="201">
        <v>10330.378088912677</v>
      </c>
      <c r="H548" s="201">
        <v>1276.4326742804699</v>
      </c>
      <c r="I548" s="201">
        <v>893.93431971691211</v>
      </c>
      <c r="J548" s="201">
        <v>866.02127901214112</v>
      </c>
      <c r="K548" s="201">
        <v>107.58128100200076</v>
      </c>
      <c r="L548" s="201">
        <v>5741.63976630459</v>
      </c>
      <c r="M548" s="201">
        <v>264.58278387234611</v>
      </c>
      <c r="N548" s="201">
        <v>0</v>
      </c>
      <c r="O548" s="201">
        <v>265.94414141313723</v>
      </c>
      <c r="P548" s="201">
        <v>130.71849305826854</v>
      </c>
      <c r="Q548" s="201">
        <v>783.523350252814</v>
      </c>
      <c r="R548" s="214" t="s">
        <v>55</v>
      </c>
    </row>
    <row r="549" spans="1:18">
      <c r="A549" s="200" t="s">
        <v>103</v>
      </c>
      <c r="B549" s="209">
        <v>99399.489806394733</v>
      </c>
      <c r="C549" s="202">
        <v>96673.514598322552</v>
      </c>
      <c r="D549" s="202">
        <v>24.34352600179</v>
      </c>
      <c r="E549" s="202">
        <v>0</v>
      </c>
      <c r="F549" s="202">
        <v>0</v>
      </c>
      <c r="G549" s="202">
        <v>2701.6316820703892</v>
      </c>
      <c r="H549" s="202">
        <v>1254.029649048457</v>
      </c>
      <c r="I549" s="202">
        <v>497.10007900540018</v>
      </c>
      <c r="J549" s="202">
        <v>380.73366296986183</v>
      </c>
      <c r="K549" s="202">
        <v>41.289209143894723</v>
      </c>
      <c r="L549" s="202">
        <v>84.629090638076278</v>
      </c>
      <c r="M549" s="202">
        <v>147.87009173062512</v>
      </c>
      <c r="N549" s="202">
        <v>0</v>
      </c>
      <c r="O549" s="202">
        <v>76.33260115406506</v>
      </c>
      <c r="P549" s="202">
        <v>31.688515403122491</v>
      </c>
      <c r="Q549" s="202">
        <v>187.95878297688608</v>
      </c>
      <c r="R549" s="215" t="s">
        <v>103</v>
      </c>
    </row>
    <row r="550" spans="1:18">
      <c r="A550" s="200" t="s">
        <v>16</v>
      </c>
      <c r="B550" s="209">
        <v>26820.522705162908</v>
      </c>
      <c r="C550" s="202">
        <v>22503.581562912063</v>
      </c>
      <c r="D550" s="202">
        <v>17.118058998190001</v>
      </c>
      <c r="E550" s="202">
        <v>0</v>
      </c>
      <c r="F550" s="202">
        <v>0</v>
      </c>
      <c r="G550" s="202">
        <v>4299.8230832526569</v>
      </c>
      <c r="H550" s="202">
        <v>2.6181536058837476</v>
      </c>
      <c r="I550" s="202">
        <v>354.14313263034472</v>
      </c>
      <c r="J550" s="202">
        <v>277.43870252634071</v>
      </c>
      <c r="K550" s="202">
        <v>5.9709523670165829</v>
      </c>
      <c r="L550" s="202">
        <v>3546.7372083287305</v>
      </c>
      <c r="M550" s="202">
        <v>0</v>
      </c>
      <c r="N550" s="202">
        <v>0</v>
      </c>
      <c r="O550" s="202">
        <v>68.701366409033213</v>
      </c>
      <c r="P550" s="202">
        <v>44.213567385306803</v>
      </c>
      <c r="Q550" s="202">
        <v>0</v>
      </c>
      <c r="R550" s="215" t="s">
        <v>16</v>
      </c>
    </row>
    <row r="551" spans="1:18">
      <c r="A551" s="200" t="s">
        <v>179</v>
      </c>
      <c r="B551" s="209">
        <v>27801.173406250531</v>
      </c>
      <c r="C551" s="202">
        <v>23773.480100658177</v>
      </c>
      <c r="D551" s="202">
        <v>698.7699820027201</v>
      </c>
      <c r="E551" s="202">
        <v>0</v>
      </c>
      <c r="F551" s="202">
        <v>0</v>
      </c>
      <c r="G551" s="202">
        <v>3328.9233235896345</v>
      </c>
      <c r="H551" s="202">
        <v>19.784871626128986</v>
      </c>
      <c r="I551" s="202">
        <v>42.691108081167215</v>
      </c>
      <c r="J551" s="202">
        <v>207.84891351593859</v>
      </c>
      <c r="K551" s="202">
        <v>60.321119491089448</v>
      </c>
      <c r="L551" s="202">
        <v>2110.2734673377836</v>
      </c>
      <c r="M551" s="202">
        <v>116.71269214172099</v>
      </c>
      <c r="N551" s="202">
        <v>0</v>
      </c>
      <c r="O551" s="202">
        <v>120.91017385003893</v>
      </c>
      <c r="P551" s="202">
        <v>54.816410269839224</v>
      </c>
      <c r="Q551" s="202">
        <v>595.56456727592786</v>
      </c>
      <c r="R551" s="215" t="s">
        <v>179</v>
      </c>
    </row>
    <row r="552" spans="1:18">
      <c r="A552" s="199" t="s">
        <v>180</v>
      </c>
      <c r="B552" s="208">
        <v>61849.863178338826</v>
      </c>
      <c r="C552" s="201">
        <v>56781.32133206162</v>
      </c>
      <c r="D552" s="201">
        <v>0</v>
      </c>
      <c r="E552" s="201">
        <v>0</v>
      </c>
      <c r="F552" s="201">
        <v>0</v>
      </c>
      <c r="G552" s="201">
        <v>5068.5418462772086</v>
      </c>
      <c r="H552" s="201">
        <v>3614.7385808294202</v>
      </c>
      <c r="I552" s="201">
        <v>111.027250657369</v>
      </c>
      <c r="J552" s="201">
        <v>934.7656259628676</v>
      </c>
      <c r="K552" s="201">
        <v>10.845468952028549</v>
      </c>
      <c r="L552" s="201">
        <v>0</v>
      </c>
      <c r="M552" s="201">
        <v>51.781138955637083</v>
      </c>
      <c r="N552" s="201">
        <v>0</v>
      </c>
      <c r="O552" s="201">
        <v>194.66473366153843</v>
      </c>
      <c r="P552" s="201">
        <v>87.703019219316943</v>
      </c>
      <c r="Q552" s="201">
        <v>63.016028039029997</v>
      </c>
      <c r="R552" s="214" t="s">
        <v>56</v>
      </c>
    </row>
    <row r="553" spans="1:18">
      <c r="A553" s="200" t="s">
        <v>181</v>
      </c>
      <c r="B553" s="209">
        <v>22688.434328246389</v>
      </c>
      <c r="C553" s="202">
        <v>20355.00652072117</v>
      </c>
      <c r="D553" s="202">
        <v>0</v>
      </c>
      <c r="E553" s="202">
        <v>0</v>
      </c>
      <c r="F553" s="202">
        <v>0</v>
      </c>
      <c r="G553" s="202">
        <v>2333.4278075252173</v>
      </c>
      <c r="H553" s="202">
        <v>1309.9918821851925</v>
      </c>
      <c r="I553" s="202">
        <v>22.747189879272305</v>
      </c>
      <c r="J553" s="202">
        <v>934.7656259628676</v>
      </c>
      <c r="K553" s="202">
        <v>10.845468952028549</v>
      </c>
      <c r="L553" s="202">
        <v>0</v>
      </c>
      <c r="M553" s="202">
        <v>48.745378955637079</v>
      </c>
      <c r="N553" s="202">
        <v>0</v>
      </c>
      <c r="O553" s="202">
        <v>0</v>
      </c>
      <c r="P553" s="202">
        <v>6.3322615902192991</v>
      </c>
      <c r="Q553" s="202">
        <v>0</v>
      </c>
      <c r="R553" s="215" t="s">
        <v>181</v>
      </c>
    </row>
    <row r="554" spans="1:18">
      <c r="A554" s="200" t="s">
        <v>17</v>
      </c>
      <c r="B554" s="209">
        <v>7200.8056453330946</v>
      </c>
      <c r="C554" s="202">
        <v>6864.2692149929517</v>
      </c>
      <c r="D554" s="202">
        <v>0</v>
      </c>
      <c r="E554" s="202">
        <v>0</v>
      </c>
      <c r="F554" s="202">
        <v>0</v>
      </c>
      <c r="G554" s="202">
        <v>336.53643034014254</v>
      </c>
      <c r="H554" s="202">
        <v>221.85778462741399</v>
      </c>
      <c r="I554" s="202">
        <v>86.415637710472694</v>
      </c>
      <c r="J554" s="202">
        <v>0</v>
      </c>
      <c r="K554" s="202">
        <v>0</v>
      </c>
      <c r="L554" s="202">
        <v>0</v>
      </c>
      <c r="M554" s="202">
        <v>3.0357600000000002</v>
      </c>
      <c r="N554" s="202">
        <v>0</v>
      </c>
      <c r="O554" s="202">
        <v>0</v>
      </c>
      <c r="P554" s="202">
        <v>25.227248002255841</v>
      </c>
      <c r="Q554" s="202">
        <v>0</v>
      </c>
      <c r="R554" s="215" t="s">
        <v>17</v>
      </c>
    </row>
    <row r="555" spans="1:18">
      <c r="A555" s="200" t="s">
        <v>102</v>
      </c>
      <c r="B555" s="209">
        <v>31840.296825850019</v>
      </c>
      <c r="C555" s="202">
        <v>29443.381058348648</v>
      </c>
      <c r="D555" s="202">
        <v>0</v>
      </c>
      <c r="E555" s="202">
        <v>0</v>
      </c>
      <c r="F555" s="202">
        <v>0</v>
      </c>
      <c r="G555" s="202">
        <v>2396.9157675013716</v>
      </c>
      <c r="H555" s="202">
        <v>2082.8889140168139</v>
      </c>
      <c r="I555" s="202">
        <v>1.8644230676239899</v>
      </c>
      <c r="J555" s="202">
        <v>0</v>
      </c>
      <c r="K555" s="202">
        <v>0</v>
      </c>
      <c r="L555" s="202">
        <v>0</v>
      </c>
      <c r="M555" s="202">
        <v>0</v>
      </c>
      <c r="N555" s="202">
        <v>0</v>
      </c>
      <c r="O555" s="202">
        <v>194.66473366153843</v>
      </c>
      <c r="P555" s="202">
        <v>54.481668716365085</v>
      </c>
      <c r="Q555" s="202">
        <v>63.016028039029997</v>
      </c>
      <c r="R555" s="215" t="s">
        <v>102</v>
      </c>
    </row>
    <row r="556" spans="1:18">
      <c r="A556" s="200" t="s">
        <v>18</v>
      </c>
      <c r="B556" s="209">
        <v>120.32637890932672</v>
      </c>
      <c r="C556" s="202">
        <v>118.66453799885001</v>
      </c>
      <c r="D556" s="202">
        <v>0</v>
      </c>
      <c r="E556" s="202">
        <v>0</v>
      </c>
      <c r="F556" s="202">
        <v>0</v>
      </c>
      <c r="G556" s="202">
        <v>1.6618409104767167</v>
      </c>
      <c r="H556" s="202">
        <v>0</v>
      </c>
      <c r="I556" s="202">
        <v>0</v>
      </c>
      <c r="J556" s="202">
        <v>0</v>
      </c>
      <c r="K556" s="202">
        <v>0</v>
      </c>
      <c r="L556" s="202">
        <v>0</v>
      </c>
      <c r="M556" s="202">
        <v>0</v>
      </c>
      <c r="N556" s="202">
        <v>0</v>
      </c>
      <c r="O556" s="202">
        <v>0</v>
      </c>
      <c r="P556" s="202">
        <v>1.6618409104767167</v>
      </c>
      <c r="Q556" s="202">
        <v>0</v>
      </c>
      <c r="R556" s="215" t="s">
        <v>18</v>
      </c>
    </row>
  </sheetData>
  <conditionalFormatting sqref="A1:A222 A225">
    <cfRule type="cellIs" dxfId="126" priority="1" stopIfTrue="1" operator="equal">
      <formula>0</formula>
    </cfRule>
  </conditionalFormatting>
  <conditionalFormatting sqref="A263">
    <cfRule type="cellIs" dxfId="125" priority="7" stopIfTrue="1" operator="equal">
      <formula>0</formula>
    </cfRule>
  </conditionalFormatting>
  <conditionalFormatting sqref="A300 A337 A372">
    <cfRule type="cellIs" dxfId="124" priority="9" stopIfTrue="1" operator="equal">
      <formula>0</formula>
    </cfRule>
  </conditionalFormatting>
  <conditionalFormatting sqref="A335">
    <cfRule type="cellIs" dxfId="123" priority="10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51"/>
  <sheetViews>
    <sheetView showGridLines="0" zoomScaleNormal="100" workbookViewId="0"/>
  </sheetViews>
  <sheetFormatPr defaultColWidth="9.140625" defaultRowHeight="12.75"/>
  <cols>
    <col min="1" max="1" width="39.42578125" style="76" customWidth="1"/>
    <col min="2" max="21" width="10.7109375" style="91" customWidth="1"/>
    <col min="22" max="38" width="9.140625" style="91"/>
    <col min="39" max="39" width="17.140625" style="238" customWidth="1"/>
    <col min="40" max="16384" width="9.140625" style="76"/>
  </cols>
  <sheetData>
    <row r="1" spans="1:39" ht="15">
      <c r="A1" s="128" t="s">
        <v>117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AM1" s="76"/>
    </row>
    <row r="2" spans="1:39" ht="15.75" thickBot="1">
      <c r="A2" s="187" t="s">
        <v>116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AM2" s="76"/>
    </row>
    <row r="3" spans="1:39" ht="25.5" customHeight="1">
      <c r="A3" s="221" t="s">
        <v>57</v>
      </c>
      <c r="B3" s="222">
        <v>1989</v>
      </c>
      <c r="C3" s="222">
        <v>1990</v>
      </c>
      <c r="D3" s="222">
        <v>1991</v>
      </c>
      <c r="E3" s="222">
        <v>1992</v>
      </c>
      <c r="F3" s="222">
        <v>1993</v>
      </c>
      <c r="G3" s="222">
        <v>1994</v>
      </c>
      <c r="H3" s="222">
        <v>1995</v>
      </c>
      <c r="I3" s="222">
        <v>1996</v>
      </c>
      <c r="J3" s="222">
        <v>1997</v>
      </c>
      <c r="K3" s="222">
        <v>1998</v>
      </c>
      <c r="L3" s="222">
        <v>1999</v>
      </c>
      <c r="M3" s="222">
        <v>2000</v>
      </c>
      <c r="N3" s="222">
        <v>2001</v>
      </c>
      <c r="O3" s="222">
        <v>2002</v>
      </c>
      <c r="P3" s="222">
        <v>2003</v>
      </c>
      <c r="Q3" s="222">
        <v>2004</v>
      </c>
      <c r="R3" s="222">
        <v>2005</v>
      </c>
      <c r="S3" s="222">
        <v>2006</v>
      </c>
      <c r="T3" s="222">
        <v>2007</v>
      </c>
      <c r="U3" s="222">
        <v>2008</v>
      </c>
      <c r="V3" s="222">
        <v>2009</v>
      </c>
      <c r="W3" s="222">
        <v>2010</v>
      </c>
      <c r="X3" s="222">
        <v>2011</v>
      </c>
      <c r="Y3" s="222">
        <v>2012</v>
      </c>
      <c r="Z3" s="222">
        <v>2013</v>
      </c>
      <c r="AA3" s="222">
        <v>2014</v>
      </c>
      <c r="AB3" s="222">
        <v>2015</v>
      </c>
      <c r="AC3" s="222">
        <v>2016</v>
      </c>
      <c r="AD3" s="222">
        <v>2017</v>
      </c>
      <c r="AE3" s="222">
        <v>2018</v>
      </c>
      <c r="AF3" s="222">
        <v>2019</v>
      </c>
      <c r="AG3" s="222">
        <v>2020</v>
      </c>
      <c r="AH3" s="222">
        <v>2021</v>
      </c>
      <c r="AI3" s="222">
        <v>2022</v>
      </c>
      <c r="AJ3" s="222">
        <v>2023</v>
      </c>
      <c r="AK3" s="222">
        <v>2024</v>
      </c>
      <c r="AL3" s="222">
        <v>2025</v>
      </c>
      <c r="AM3" s="237" t="s">
        <v>98</v>
      </c>
    </row>
    <row r="4" spans="1:39">
      <c r="A4" s="101" t="s">
        <v>227</v>
      </c>
      <c r="B4" s="163">
        <v>43895</v>
      </c>
      <c r="C4" s="163">
        <v>48400</v>
      </c>
      <c r="D4" s="163">
        <v>51162</v>
      </c>
      <c r="E4" s="163">
        <v>51885</v>
      </c>
      <c r="F4" s="163">
        <v>53620</v>
      </c>
      <c r="G4" s="163">
        <v>55969</v>
      </c>
      <c r="H4" s="163">
        <v>63617</v>
      </c>
      <c r="I4" s="163">
        <v>69053</v>
      </c>
      <c r="J4" s="163">
        <v>74071</v>
      </c>
      <c r="K4" s="163">
        <v>79378</v>
      </c>
      <c r="L4" s="163">
        <v>81330</v>
      </c>
      <c r="M4" s="163">
        <v>83613</v>
      </c>
      <c r="N4" s="163">
        <v>73621</v>
      </c>
      <c r="O4" s="163">
        <v>72661</v>
      </c>
      <c r="P4" s="163">
        <v>76144</v>
      </c>
      <c r="Q4" s="163">
        <v>78576.863235106051</v>
      </c>
      <c r="R4" s="163">
        <v>83193</v>
      </c>
      <c r="S4" s="163">
        <v>85809.97254584945</v>
      </c>
      <c r="T4" s="163">
        <v>90881.332999999999</v>
      </c>
      <c r="U4" s="163">
        <v>95584.997737000012</v>
      </c>
      <c r="V4" s="163">
        <v>101779.49699999999</v>
      </c>
      <c r="W4" s="163">
        <v>107214.67</v>
      </c>
      <c r="X4" s="163">
        <v>111970.66599999998</v>
      </c>
      <c r="Y4" s="163">
        <v>117645.84953000001</v>
      </c>
      <c r="Z4" s="163">
        <v>124907.95824000001</v>
      </c>
      <c r="AA4" s="163">
        <v>132302.00559999997</v>
      </c>
      <c r="AB4" s="163">
        <v>131197.54200653938</v>
      </c>
      <c r="AC4" s="163">
        <v>132894.67867942501</v>
      </c>
      <c r="AD4" s="163">
        <v>134439.61639852225</v>
      </c>
      <c r="AE4" s="163">
        <v>137810.18729343385</v>
      </c>
      <c r="AF4" s="163">
        <v>142571.78699931002</v>
      </c>
      <c r="AG4" s="163">
        <v>148844.7182722755</v>
      </c>
      <c r="AH4" s="163">
        <v>150473.20757283748</v>
      </c>
      <c r="AI4" s="163">
        <v>155598.65641915932</v>
      </c>
      <c r="AJ4" s="163">
        <v>169697.08969212064</v>
      </c>
      <c r="AK4" s="163">
        <v>183171.26322578933</v>
      </c>
      <c r="AL4" s="163">
        <v>188134.68282722356</v>
      </c>
      <c r="AM4" s="132" t="s">
        <v>51</v>
      </c>
    </row>
    <row r="5" spans="1:39">
      <c r="A5" s="101" t="s">
        <v>21</v>
      </c>
      <c r="B5" s="163">
        <v>1729</v>
      </c>
      <c r="C5" s="163">
        <v>1981</v>
      </c>
      <c r="D5" s="163">
        <v>2166</v>
      </c>
      <c r="E5" s="163">
        <v>2108</v>
      </c>
      <c r="F5" s="163">
        <v>2092</v>
      </c>
      <c r="G5" s="163">
        <v>2141</v>
      </c>
      <c r="H5" s="163">
        <v>2622</v>
      </c>
      <c r="I5" s="163">
        <v>2902</v>
      </c>
      <c r="J5" s="163">
        <v>3206</v>
      </c>
      <c r="K5" s="163">
        <v>3481</v>
      </c>
      <c r="L5" s="163">
        <v>3604</v>
      </c>
      <c r="M5" s="163">
        <v>3896</v>
      </c>
      <c r="N5" s="163">
        <v>3733</v>
      </c>
      <c r="O5" s="163">
        <v>3824</v>
      </c>
      <c r="P5" s="163">
        <v>3956</v>
      </c>
      <c r="Q5" s="163">
        <v>4054.3404959999998</v>
      </c>
      <c r="R5" s="163">
        <v>4132.3969369999995</v>
      </c>
      <c r="S5" s="163">
        <v>4393.7691450000002</v>
      </c>
      <c r="T5" s="163">
        <v>4684.8766672387828</v>
      </c>
      <c r="U5" s="163">
        <v>5036.4570000000003</v>
      </c>
      <c r="V5" s="163">
        <v>5342.2919999999995</v>
      </c>
      <c r="W5" s="163">
        <v>5922.5689999999995</v>
      </c>
      <c r="X5" s="163">
        <v>6194.2249999999995</v>
      </c>
      <c r="Y5" s="163">
        <v>6764.1620000000003</v>
      </c>
      <c r="Z5" s="223">
        <v>7425.0192399999996</v>
      </c>
      <c r="AA5" s="223">
        <v>8474.4866000000002</v>
      </c>
      <c r="AB5" s="163">
        <v>9073.8269852158119</v>
      </c>
      <c r="AC5" s="163">
        <v>9476.5993798227246</v>
      </c>
      <c r="AD5" s="163">
        <v>9537.6651691923089</v>
      </c>
      <c r="AE5" s="163">
        <v>9507.4000189570397</v>
      </c>
      <c r="AF5" s="163">
        <v>9489.2873465739976</v>
      </c>
      <c r="AG5" s="163">
        <v>10382.95780042455</v>
      </c>
      <c r="AH5" s="163">
        <v>10669.646213310543</v>
      </c>
      <c r="AI5" s="163">
        <v>11438.402286751429</v>
      </c>
      <c r="AJ5" s="163">
        <v>13081.986653432103</v>
      </c>
      <c r="AK5" s="163">
        <v>14679.645239943991</v>
      </c>
      <c r="AL5" s="163">
        <v>15087.988601119001</v>
      </c>
      <c r="AM5" s="132" t="s">
        <v>52</v>
      </c>
    </row>
    <row r="6" spans="1:39">
      <c r="A6" s="111" t="s">
        <v>96</v>
      </c>
      <c r="B6" s="164">
        <v>227</v>
      </c>
      <c r="C6" s="164">
        <v>253</v>
      </c>
      <c r="D6" s="164">
        <v>282</v>
      </c>
      <c r="E6" s="164">
        <v>273</v>
      </c>
      <c r="F6" s="164">
        <v>265</v>
      </c>
      <c r="G6" s="164">
        <v>279</v>
      </c>
      <c r="H6" s="164">
        <v>359</v>
      </c>
      <c r="I6" s="164">
        <v>388</v>
      </c>
      <c r="J6" s="164">
        <v>420</v>
      </c>
      <c r="K6" s="164">
        <v>453</v>
      </c>
      <c r="L6" s="164">
        <v>492</v>
      </c>
      <c r="M6" s="164">
        <v>477</v>
      </c>
      <c r="N6" s="164">
        <v>474</v>
      </c>
      <c r="O6" s="164">
        <v>495</v>
      </c>
      <c r="P6" s="164">
        <v>504</v>
      </c>
      <c r="Q6" s="164">
        <v>505.57799999999997</v>
      </c>
      <c r="R6" s="164">
        <v>528.37849199999994</v>
      </c>
      <c r="S6" s="164">
        <v>567.13300000000004</v>
      </c>
      <c r="T6" s="164">
        <v>585.84891027286051</v>
      </c>
      <c r="U6" s="164">
        <v>621.15499999999997</v>
      </c>
      <c r="V6" s="164">
        <v>687.67</v>
      </c>
      <c r="W6" s="224">
        <v>793.94600000000003</v>
      </c>
      <c r="X6" s="224">
        <v>875.46</v>
      </c>
      <c r="Y6" s="224">
        <v>1060.7090000000001</v>
      </c>
      <c r="Z6" s="225">
        <v>1084.123</v>
      </c>
      <c r="AA6" s="225">
        <v>1157.4469999999999</v>
      </c>
      <c r="AB6" s="224">
        <v>1177.0398009136254</v>
      </c>
      <c r="AC6" s="224">
        <v>1151.5373372786173</v>
      </c>
      <c r="AD6" s="225">
        <v>1230.1445764047328</v>
      </c>
      <c r="AE6" s="225">
        <v>1265.404879475381</v>
      </c>
      <c r="AF6" s="225">
        <v>1292.8664257484702</v>
      </c>
      <c r="AG6" s="225">
        <v>1454.5929030254849</v>
      </c>
      <c r="AH6" s="225">
        <v>1472.1280864171956</v>
      </c>
      <c r="AI6" s="225">
        <v>1591.5825675222213</v>
      </c>
      <c r="AJ6" s="225">
        <v>1735.1624139458527</v>
      </c>
      <c r="AK6" s="225">
        <v>1939.278583812923</v>
      </c>
      <c r="AL6" s="225">
        <v>2000.2025862739522</v>
      </c>
      <c r="AM6" s="134" t="s">
        <v>96</v>
      </c>
    </row>
    <row r="7" spans="1:39">
      <c r="A7" s="111" t="s">
        <v>2</v>
      </c>
      <c r="B7" s="164">
        <v>74</v>
      </c>
      <c r="C7" s="164">
        <v>84</v>
      </c>
      <c r="D7" s="164">
        <v>89</v>
      </c>
      <c r="E7" s="164">
        <v>91</v>
      </c>
      <c r="F7" s="164">
        <v>94</v>
      </c>
      <c r="G7" s="164">
        <v>101</v>
      </c>
      <c r="H7" s="164">
        <v>118</v>
      </c>
      <c r="I7" s="164">
        <v>134</v>
      </c>
      <c r="J7" s="164">
        <v>154</v>
      </c>
      <c r="K7" s="164">
        <v>167</v>
      </c>
      <c r="L7" s="164">
        <v>173</v>
      </c>
      <c r="M7" s="164">
        <v>186</v>
      </c>
      <c r="N7" s="164">
        <v>180</v>
      </c>
      <c r="O7" s="164">
        <v>175</v>
      </c>
      <c r="P7" s="164">
        <v>168</v>
      </c>
      <c r="Q7" s="164">
        <v>184.63691</v>
      </c>
      <c r="R7" s="164">
        <v>202.65153100000001</v>
      </c>
      <c r="S7" s="164">
        <v>220.48013</v>
      </c>
      <c r="T7" s="164">
        <v>233.74485011699863</v>
      </c>
      <c r="U7" s="164">
        <v>264.18299999999999</v>
      </c>
      <c r="V7" s="164">
        <v>272.03500000000003</v>
      </c>
      <c r="W7" s="224">
        <v>309.74200000000002</v>
      </c>
      <c r="X7" s="224">
        <v>331.91699999999997</v>
      </c>
      <c r="Y7" s="224">
        <v>362.017</v>
      </c>
      <c r="Z7" s="225">
        <v>373.11500000000001</v>
      </c>
      <c r="AA7" s="225">
        <v>400.24231999999995</v>
      </c>
      <c r="AB7" s="224">
        <v>431.34091074109205</v>
      </c>
      <c r="AC7" s="224">
        <v>447.63517729529946</v>
      </c>
      <c r="AD7" s="225">
        <v>467.93587745067657</v>
      </c>
      <c r="AE7" s="225">
        <v>470.5878299339422</v>
      </c>
      <c r="AF7" s="225">
        <v>491.80958728814454</v>
      </c>
      <c r="AG7" s="225">
        <v>552.46199532900141</v>
      </c>
      <c r="AH7" s="225">
        <v>551.16779037975948</v>
      </c>
      <c r="AI7" s="225">
        <v>574.49871629279073</v>
      </c>
      <c r="AJ7" s="225">
        <v>649.81237671120107</v>
      </c>
      <c r="AK7" s="225">
        <v>698.94560339130476</v>
      </c>
      <c r="AL7" s="225">
        <v>729.20246138589789</v>
      </c>
      <c r="AM7" s="134" t="s">
        <v>2</v>
      </c>
    </row>
    <row r="8" spans="1:39">
      <c r="A8" s="111" t="s">
        <v>3</v>
      </c>
      <c r="B8" s="164">
        <v>504</v>
      </c>
      <c r="C8" s="164">
        <v>589</v>
      </c>
      <c r="D8" s="164">
        <v>642</v>
      </c>
      <c r="E8" s="164">
        <v>604</v>
      </c>
      <c r="F8" s="164">
        <v>568</v>
      </c>
      <c r="G8" s="164">
        <v>586</v>
      </c>
      <c r="H8" s="164">
        <v>710</v>
      </c>
      <c r="I8" s="164">
        <v>778</v>
      </c>
      <c r="J8" s="164">
        <v>879</v>
      </c>
      <c r="K8" s="164">
        <v>961</v>
      </c>
      <c r="L8" s="164">
        <v>903</v>
      </c>
      <c r="M8" s="164">
        <v>962</v>
      </c>
      <c r="N8" s="164">
        <v>954</v>
      </c>
      <c r="O8" s="164">
        <v>970</v>
      </c>
      <c r="P8" s="164">
        <v>978</v>
      </c>
      <c r="Q8" s="164">
        <v>971.27919800000006</v>
      </c>
      <c r="R8" s="164">
        <v>989.31796699999995</v>
      </c>
      <c r="S8" s="164">
        <v>1004.6483909999997</v>
      </c>
      <c r="T8" s="164">
        <v>1083.2320913773588</v>
      </c>
      <c r="U8" s="164">
        <v>1122.9590000000001</v>
      </c>
      <c r="V8" s="164">
        <v>1205.672</v>
      </c>
      <c r="W8" s="224">
        <v>1317.6110000000001</v>
      </c>
      <c r="X8" s="224">
        <v>1385.605</v>
      </c>
      <c r="Y8" s="224">
        <v>1555.126</v>
      </c>
      <c r="Z8" s="225">
        <v>1783.6579999999999</v>
      </c>
      <c r="AA8" s="225">
        <v>2011.3989999999999</v>
      </c>
      <c r="AB8" s="224">
        <v>2190.2395467659444</v>
      </c>
      <c r="AC8" s="224">
        <v>2124.6391222363604</v>
      </c>
      <c r="AD8" s="225">
        <v>2010.179484591348</v>
      </c>
      <c r="AE8" s="225">
        <v>2030.8669260360546</v>
      </c>
      <c r="AF8" s="225">
        <v>2039.649190734659</v>
      </c>
      <c r="AG8" s="225">
        <v>2263.242629020986</v>
      </c>
      <c r="AH8" s="225">
        <v>2067.0242087196712</v>
      </c>
      <c r="AI8" s="225">
        <v>2252.6682731038668</v>
      </c>
      <c r="AJ8" s="225">
        <v>2580.1508972422466</v>
      </c>
      <c r="AK8" s="225">
        <v>2839.0994532712784</v>
      </c>
      <c r="AL8" s="225">
        <v>2763.9110950905051</v>
      </c>
      <c r="AM8" s="134" t="s">
        <v>3</v>
      </c>
    </row>
    <row r="9" spans="1:39">
      <c r="A9" s="111" t="s">
        <v>4</v>
      </c>
      <c r="B9" s="164">
        <v>48</v>
      </c>
      <c r="C9" s="164">
        <v>61</v>
      </c>
      <c r="D9" s="164">
        <v>65</v>
      </c>
      <c r="E9" s="164">
        <v>66</v>
      </c>
      <c r="F9" s="164">
        <v>69</v>
      </c>
      <c r="G9" s="164">
        <v>73</v>
      </c>
      <c r="H9" s="164">
        <v>89</v>
      </c>
      <c r="I9" s="164">
        <v>98</v>
      </c>
      <c r="J9" s="164">
        <v>125</v>
      </c>
      <c r="K9" s="164">
        <v>139</v>
      </c>
      <c r="L9" s="164">
        <v>146</v>
      </c>
      <c r="M9" s="164">
        <v>157</v>
      </c>
      <c r="N9" s="164">
        <v>161</v>
      </c>
      <c r="O9" s="164">
        <v>170</v>
      </c>
      <c r="P9" s="164">
        <v>170</v>
      </c>
      <c r="Q9" s="164">
        <v>169.626</v>
      </c>
      <c r="R9" s="164">
        <v>158</v>
      </c>
      <c r="S9" s="164">
        <v>156.46633899999998</v>
      </c>
      <c r="T9" s="164">
        <v>197.78993905104107</v>
      </c>
      <c r="U9" s="164">
        <v>217.232</v>
      </c>
      <c r="V9" s="164">
        <v>242.70400000000001</v>
      </c>
      <c r="W9" s="224">
        <v>263.85000000000002</v>
      </c>
      <c r="X9" s="224">
        <v>291.94099999999997</v>
      </c>
      <c r="Y9" s="224">
        <v>329.32</v>
      </c>
      <c r="Z9" s="225">
        <v>357.09199999999998</v>
      </c>
      <c r="AA9" s="225">
        <v>415.50700000000001</v>
      </c>
      <c r="AB9" s="224">
        <v>455.58990572316122</v>
      </c>
      <c r="AC9" s="224">
        <v>471.36200000000002</v>
      </c>
      <c r="AD9" s="225">
        <v>477.6778108037692</v>
      </c>
      <c r="AE9" s="225">
        <v>488.73934111649066</v>
      </c>
      <c r="AF9" s="225">
        <v>461.45114396847219</v>
      </c>
      <c r="AG9" s="225">
        <v>518.65625539957637</v>
      </c>
      <c r="AH9" s="225">
        <v>555.23517446564153</v>
      </c>
      <c r="AI9" s="225">
        <v>606.67235245885411</v>
      </c>
      <c r="AJ9" s="225">
        <v>703.48176791771323</v>
      </c>
      <c r="AK9" s="225">
        <v>818.78858047132064</v>
      </c>
      <c r="AL9" s="225">
        <v>827.03931793724905</v>
      </c>
      <c r="AM9" s="134" t="s">
        <v>4</v>
      </c>
    </row>
    <row r="10" spans="1:39">
      <c r="A10" s="111" t="s">
        <v>90</v>
      </c>
      <c r="B10" s="164">
        <v>731</v>
      </c>
      <c r="C10" s="164">
        <v>836</v>
      </c>
      <c r="D10" s="164">
        <v>908</v>
      </c>
      <c r="E10" s="164">
        <v>877</v>
      </c>
      <c r="F10" s="164">
        <v>879</v>
      </c>
      <c r="G10" s="164">
        <v>873</v>
      </c>
      <c r="H10" s="164">
        <v>1053</v>
      </c>
      <c r="I10" s="164">
        <v>1145</v>
      </c>
      <c r="J10" s="164">
        <v>1230</v>
      </c>
      <c r="K10" s="164">
        <v>1301</v>
      </c>
      <c r="L10" s="164">
        <v>1419</v>
      </c>
      <c r="M10" s="164">
        <v>1596</v>
      </c>
      <c r="N10" s="164">
        <v>1465</v>
      </c>
      <c r="O10" s="164">
        <v>1495</v>
      </c>
      <c r="P10" s="164">
        <v>1595</v>
      </c>
      <c r="Q10" s="164">
        <v>1658.481689</v>
      </c>
      <c r="R10" s="164">
        <v>1663.681658</v>
      </c>
      <c r="S10" s="164">
        <v>1812.4272060000001</v>
      </c>
      <c r="T10" s="164">
        <v>1907.4763533588598</v>
      </c>
      <c r="U10" s="164">
        <v>2096.777</v>
      </c>
      <c r="V10" s="164">
        <v>2143.9450000000002</v>
      </c>
      <c r="W10" s="224">
        <v>2320.654</v>
      </c>
      <c r="X10" s="224">
        <v>2345.9490000000001</v>
      </c>
      <c r="Y10" s="224">
        <v>2409.1080000000002</v>
      </c>
      <c r="Z10" s="225">
        <v>2632.0162400000004</v>
      </c>
      <c r="AA10" s="225">
        <v>3200.4062800000002</v>
      </c>
      <c r="AB10" s="224">
        <v>3432.0538568424072</v>
      </c>
      <c r="AC10" s="224">
        <v>3746.1865009911849</v>
      </c>
      <c r="AD10" s="225">
        <v>3824.5110287995299</v>
      </c>
      <c r="AE10" s="225">
        <v>3720.1768627459105</v>
      </c>
      <c r="AF10" s="225">
        <v>3619.1078031233096</v>
      </c>
      <c r="AG10" s="225">
        <v>3946.6686152942857</v>
      </c>
      <c r="AH10" s="225">
        <v>4277.6240779106429</v>
      </c>
      <c r="AI10" s="225">
        <v>4646.1127809851523</v>
      </c>
      <c r="AJ10" s="225">
        <v>5326.8621707069797</v>
      </c>
      <c r="AK10" s="225">
        <v>5919.6117510447921</v>
      </c>
      <c r="AL10" s="225">
        <v>6181.1289603908981</v>
      </c>
      <c r="AM10" s="134" t="s">
        <v>90</v>
      </c>
    </row>
    <row r="11" spans="1:39">
      <c r="A11" s="111" t="s">
        <v>91</v>
      </c>
      <c r="B11" s="164">
        <v>59</v>
      </c>
      <c r="C11" s="164">
        <v>66</v>
      </c>
      <c r="D11" s="164">
        <v>72</v>
      </c>
      <c r="E11" s="164">
        <v>71</v>
      </c>
      <c r="F11" s="164">
        <v>79</v>
      </c>
      <c r="G11" s="164">
        <v>84</v>
      </c>
      <c r="H11" s="164">
        <v>105</v>
      </c>
      <c r="I11" s="164">
        <v>149</v>
      </c>
      <c r="J11" s="164">
        <v>176</v>
      </c>
      <c r="K11" s="164">
        <v>203</v>
      </c>
      <c r="L11" s="164">
        <v>199</v>
      </c>
      <c r="M11" s="164">
        <v>220</v>
      </c>
      <c r="N11" s="164">
        <v>220</v>
      </c>
      <c r="O11" s="164">
        <v>232</v>
      </c>
      <c r="P11" s="164">
        <v>239</v>
      </c>
      <c r="Q11" s="164">
        <v>242.13399999999999</v>
      </c>
      <c r="R11" s="164">
        <v>246</v>
      </c>
      <c r="S11" s="164">
        <v>275.77600000000001</v>
      </c>
      <c r="T11" s="164">
        <v>287.22157274746286</v>
      </c>
      <c r="U11" s="164">
        <v>306.91899999999998</v>
      </c>
      <c r="V11" s="164">
        <v>344.43599999999998</v>
      </c>
      <c r="W11" s="224">
        <v>396.53899999999999</v>
      </c>
      <c r="X11" s="224">
        <v>419.63400000000001</v>
      </c>
      <c r="Y11" s="224">
        <v>448.28399999999999</v>
      </c>
      <c r="Z11" s="225">
        <v>499.596</v>
      </c>
      <c r="AA11" s="225">
        <v>534.02700000000004</v>
      </c>
      <c r="AB11" s="224">
        <v>565.43488299254955</v>
      </c>
      <c r="AC11" s="224">
        <v>621.34299999999996</v>
      </c>
      <c r="AD11" s="225">
        <v>586.07894737345407</v>
      </c>
      <c r="AE11" s="225">
        <v>557.9679495956774</v>
      </c>
      <c r="AF11" s="225">
        <v>525.01243653822303</v>
      </c>
      <c r="AG11" s="225">
        <v>520.31706252289166</v>
      </c>
      <c r="AH11" s="225">
        <v>616.41198935623925</v>
      </c>
      <c r="AI11" s="225">
        <v>541.74917385543188</v>
      </c>
      <c r="AJ11" s="225">
        <v>698.87636789734893</v>
      </c>
      <c r="AK11" s="225">
        <v>869.62616012394074</v>
      </c>
      <c r="AL11" s="225">
        <v>884.78947908328928</v>
      </c>
      <c r="AM11" s="134" t="s">
        <v>91</v>
      </c>
    </row>
    <row r="12" spans="1:39">
      <c r="A12" s="111" t="s">
        <v>5</v>
      </c>
      <c r="B12" s="164">
        <v>86</v>
      </c>
      <c r="C12" s="164">
        <v>92</v>
      </c>
      <c r="D12" s="164">
        <v>108</v>
      </c>
      <c r="E12" s="164">
        <v>126</v>
      </c>
      <c r="F12" s="164">
        <v>138</v>
      </c>
      <c r="G12" s="164">
        <v>145</v>
      </c>
      <c r="H12" s="164">
        <v>188</v>
      </c>
      <c r="I12" s="164">
        <v>210</v>
      </c>
      <c r="J12" s="164">
        <v>222</v>
      </c>
      <c r="K12" s="164">
        <v>257</v>
      </c>
      <c r="L12" s="164">
        <v>272</v>
      </c>
      <c r="M12" s="164">
        <v>298</v>
      </c>
      <c r="N12" s="164">
        <v>279</v>
      </c>
      <c r="O12" s="164">
        <v>287</v>
      </c>
      <c r="P12" s="164">
        <v>302</v>
      </c>
      <c r="Q12" s="164">
        <v>322.60469900000004</v>
      </c>
      <c r="R12" s="164">
        <v>344.36728899999997</v>
      </c>
      <c r="S12" s="164">
        <v>356.83807899999999</v>
      </c>
      <c r="T12" s="164">
        <v>389.5629503142012</v>
      </c>
      <c r="U12" s="164">
        <v>407.23200000000003</v>
      </c>
      <c r="V12" s="164">
        <v>445.83</v>
      </c>
      <c r="W12" s="224">
        <v>520.22699999999998</v>
      </c>
      <c r="X12" s="224">
        <v>543.71900000000005</v>
      </c>
      <c r="Y12" s="224">
        <v>599.59799999999996</v>
      </c>
      <c r="Z12" s="225">
        <v>695.41899999999998</v>
      </c>
      <c r="AA12" s="225">
        <v>755.45799999999997</v>
      </c>
      <c r="AB12" s="224">
        <v>822.12808123703064</v>
      </c>
      <c r="AC12" s="224">
        <v>913.89624202126174</v>
      </c>
      <c r="AD12" s="225">
        <v>941.1374437687972</v>
      </c>
      <c r="AE12" s="225">
        <v>973.65623005358066</v>
      </c>
      <c r="AF12" s="225">
        <v>1059.3907591727188</v>
      </c>
      <c r="AG12" s="225">
        <v>1127.0183398323238</v>
      </c>
      <c r="AH12" s="225">
        <v>1130.0548860613931</v>
      </c>
      <c r="AI12" s="225">
        <v>1225.1184225331126</v>
      </c>
      <c r="AJ12" s="225">
        <v>1387.6406590107604</v>
      </c>
      <c r="AK12" s="225">
        <v>1594.2951078284298</v>
      </c>
      <c r="AL12" s="225">
        <v>1701.7147009572125</v>
      </c>
      <c r="AM12" s="134" t="s">
        <v>5</v>
      </c>
    </row>
    <row r="13" spans="1:39">
      <c r="A13" s="101" t="s">
        <v>22</v>
      </c>
      <c r="B13" s="163">
        <v>5950</v>
      </c>
      <c r="C13" s="163">
        <v>6965</v>
      </c>
      <c r="D13" s="163">
        <v>7056</v>
      </c>
      <c r="E13" s="163">
        <v>7191</v>
      </c>
      <c r="F13" s="163">
        <v>7417</v>
      </c>
      <c r="G13" s="163">
        <v>7748</v>
      </c>
      <c r="H13" s="163">
        <v>8958</v>
      </c>
      <c r="I13" s="163">
        <v>9744</v>
      </c>
      <c r="J13" s="163">
        <v>10532</v>
      </c>
      <c r="K13" s="163">
        <v>11691</v>
      </c>
      <c r="L13" s="163">
        <v>11948</v>
      </c>
      <c r="M13" s="163">
        <v>12443</v>
      </c>
      <c r="N13" s="163">
        <v>10901</v>
      </c>
      <c r="O13" s="163">
        <v>10866</v>
      </c>
      <c r="P13" s="163">
        <v>11859</v>
      </c>
      <c r="Q13" s="163">
        <v>12416.63954510606</v>
      </c>
      <c r="R13" s="163">
        <v>13479.84944505296</v>
      </c>
      <c r="S13" s="163">
        <v>13979.975010275288</v>
      </c>
      <c r="T13" s="163">
        <v>14843.494849675313</v>
      </c>
      <c r="U13" s="163">
        <v>16515.034737000002</v>
      </c>
      <c r="V13" s="163">
        <v>17998.628000000001</v>
      </c>
      <c r="W13" s="163">
        <v>19284.263999999999</v>
      </c>
      <c r="X13" s="163">
        <v>20162.539000000001</v>
      </c>
      <c r="Y13" s="163">
        <v>21395.101000000002</v>
      </c>
      <c r="Z13" s="223">
        <v>24012.441000000003</v>
      </c>
      <c r="AA13" s="223">
        <v>25546.255000000001</v>
      </c>
      <c r="AB13" s="163">
        <v>26114.944380603451</v>
      </c>
      <c r="AC13" s="163">
        <v>26913.136610560585</v>
      </c>
      <c r="AD13" s="163">
        <v>27157.086892854062</v>
      </c>
      <c r="AE13" s="163">
        <v>28013.838516288546</v>
      </c>
      <c r="AF13" s="163">
        <v>29078.382631791363</v>
      </c>
      <c r="AG13" s="163">
        <v>30749.639358277123</v>
      </c>
      <c r="AH13" s="163">
        <v>32159.192031286933</v>
      </c>
      <c r="AI13" s="163">
        <v>32349.281391024248</v>
      </c>
      <c r="AJ13" s="163">
        <v>35278.092500533494</v>
      </c>
      <c r="AK13" s="163">
        <v>38142.076402223174</v>
      </c>
      <c r="AL13" s="163">
        <v>39132.93106802152</v>
      </c>
      <c r="AM13" s="132" t="s">
        <v>53</v>
      </c>
    </row>
    <row r="14" spans="1:39">
      <c r="A14" s="111" t="s">
        <v>92</v>
      </c>
      <c r="B14" s="164">
        <v>481</v>
      </c>
      <c r="C14" s="164">
        <v>544</v>
      </c>
      <c r="D14" s="164">
        <v>575</v>
      </c>
      <c r="E14" s="164">
        <v>566</v>
      </c>
      <c r="F14" s="164">
        <v>576</v>
      </c>
      <c r="G14" s="164">
        <v>614</v>
      </c>
      <c r="H14" s="164">
        <v>705</v>
      </c>
      <c r="I14" s="164">
        <v>766</v>
      </c>
      <c r="J14" s="164">
        <v>850</v>
      </c>
      <c r="K14" s="164">
        <v>975</v>
      </c>
      <c r="L14" s="164">
        <v>925</v>
      </c>
      <c r="M14" s="164">
        <v>949</v>
      </c>
      <c r="N14" s="164">
        <v>940</v>
      </c>
      <c r="O14" s="164">
        <v>972</v>
      </c>
      <c r="P14" s="164">
        <v>1023</v>
      </c>
      <c r="Q14" s="164">
        <v>1045.7609031000002</v>
      </c>
      <c r="R14" s="164">
        <v>1127.4919069</v>
      </c>
      <c r="S14" s="164">
        <v>1202.6860080000001</v>
      </c>
      <c r="T14" s="164">
        <v>1368.6705335667389</v>
      </c>
      <c r="U14" s="164">
        <v>1466.082737</v>
      </c>
      <c r="V14" s="164">
        <v>1641.066</v>
      </c>
      <c r="W14" s="224">
        <v>1916.5650000000001</v>
      </c>
      <c r="X14" s="224">
        <v>2041.26</v>
      </c>
      <c r="Y14" s="224">
        <v>2257.5430000000001</v>
      </c>
      <c r="Z14" s="225">
        <v>2563.4949999999999</v>
      </c>
      <c r="AA14" s="225">
        <v>2784.9659999999999</v>
      </c>
      <c r="AB14" s="224">
        <v>2916.7778194452881</v>
      </c>
      <c r="AC14" s="224">
        <v>3124.8653132209074</v>
      </c>
      <c r="AD14" s="225">
        <v>3189.8701350661122</v>
      </c>
      <c r="AE14" s="225">
        <v>3246.7875418410222</v>
      </c>
      <c r="AF14" s="225">
        <v>3317.6492256236402</v>
      </c>
      <c r="AG14" s="225">
        <v>3585.8175161188506</v>
      </c>
      <c r="AH14" s="225">
        <v>3753.6177289510538</v>
      </c>
      <c r="AI14" s="225">
        <v>4179.3245653973463</v>
      </c>
      <c r="AJ14" s="225">
        <v>4768.8175017621552</v>
      </c>
      <c r="AK14" s="225">
        <v>5309.699423173126</v>
      </c>
      <c r="AL14" s="225">
        <v>5592.8889870359462</v>
      </c>
      <c r="AM14" s="134" t="s">
        <v>92</v>
      </c>
    </row>
    <row r="15" spans="1:39">
      <c r="A15" s="111" t="s">
        <v>99</v>
      </c>
      <c r="B15" s="164">
        <v>270</v>
      </c>
      <c r="C15" s="164">
        <v>323</v>
      </c>
      <c r="D15" s="164">
        <v>343</v>
      </c>
      <c r="E15" s="164">
        <v>357</v>
      </c>
      <c r="F15" s="164">
        <v>375</v>
      </c>
      <c r="G15" s="164">
        <v>399</v>
      </c>
      <c r="H15" s="164">
        <v>444</v>
      </c>
      <c r="I15" s="164">
        <v>487</v>
      </c>
      <c r="J15" s="164">
        <v>533</v>
      </c>
      <c r="K15" s="164">
        <v>596</v>
      </c>
      <c r="L15" s="164">
        <v>595</v>
      </c>
      <c r="M15" s="164">
        <v>634</v>
      </c>
      <c r="N15" s="164">
        <v>545</v>
      </c>
      <c r="O15" s="164">
        <v>549</v>
      </c>
      <c r="P15" s="164">
        <v>608</v>
      </c>
      <c r="Q15" s="164">
        <v>625.33100000000002</v>
      </c>
      <c r="R15" s="164">
        <v>662.654</v>
      </c>
      <c r="S15" s="164">
        <v>665.08400000000006</v>
      </c>
      <c r="T15" s="164">
        <v>716.85388399164913</v>
      </c>
      <c r="U15" s="164">
        <v>760.16800000000001</v>
      </c>
      <c r="V15" s="164">
        <v>807.69500000000005</v>
      </c>
      <c r="W15" s="224">
        <v>989.52800000000002</v>
      </c>
      <c r="X15" s="224">
        <v>1028.673</v>
      </c>
      <c r="Y15" s="224">
        <v>1194.2329999999999</v>
      </c>
      <c r="Z15" s="225">
        <v>1328.4690000000001</v>
      </c>
      <c r="AA15" s="225">
        <v>1413.5830000000001</v>
      </c>
      <c r="AB15" s="224">
        <v>1578.2400809483036</v>
      </c>
      <c r="AC15" s="224">
        <v>1629.0139999999999</v>
      </c>
      <c r="AD15" s="225">
        <v>1686.0548994930975</v>
      </c>
      <c r="AE15" s="225">
        <v>1677.5623327990272</v>
      </c>
      <c r="AF15" s="225">
        <v>1785.9540393749417</v>
      </c>
      <c r="AG15" s="225">
        <v>1896.6170574736645</v>
      </c>
      <c r="AH15" s="225">
        <v>2000.618969520923</v>
      </c>
      <c r="AI15" s="225">
        <v>2066.9516306099813</v>
      </c>
      <c r="AJ15" s="225">
        <v>2356.8384158426675</v>
      </c>
      <c r="AK15" s="225">
        <v>2616.9998596536793</v>
      </c>
      <c r="AL15" s="225">
        <v>2852.8552686129119</v>
      </c>
      <c r="AM15" s="134" t="s">
        <v>99</v>
      </c>
    </row>
    <row r="16" spans="1:39">
      <c r="A16" s="111" t="s">
        <v>93</v>
      </c>
      <c r="B16" s="164">
        <v>806</v>
      </c>
      <c r="C16" s="164">
        <v>925</v>
      </c>
      <c r="D16" s="164">
        <v>1015</v>
      </c>
      <c r="E16" s="164">
        <v>1035</v>
      </c>
      <c r="F16" s="164">
        <v>1098</v>
      </c>
      <c r="G16" s="164">
        <v>1141</v>
      </c>
      <c r="H16" s="164">
        <v>1322</v>
      </c>
      <c r="I16" s="164">
        <v>1482</v>
      </c>
      <c r="J16" s="164">
        <v>1647</v>
      </c>
      <c r="K16" s="164">
        <v>1883</v>
      </c>
      <c r="L16" s="164">
        <v>1963</v>
      </c>
      <c r="M16" s="164">
        <v>1983</v>
      </c>
      <c r="N16" s="164">
        <v>1730</v>
      </c>
      <c r="O16" s="164">
        <v>1666</v>
      </c>
      <c r="P16" s="164">
        <v>1806</v>
      </c>
      <c r="Q16" s="164">
        <v>1916.4461036783298</v>
      </c>
      <c r="R16" s="164">
        <v>2177.5110009999999</v>
      </c>
      <c r="S16" s="164">
        <v>2254.6801600000003</v>
      </c>
      <c r="T16" s="164">
        <v>2343.2075172775999</v>
      </c>
      <c r="U16" s="164">
        <v>2609.0439999999999</v>
      </c>
      <c r="V16" s="164">
        <v>2790.5859999999998</v>
      </c>
      <c r="W16" s="224">
        <v>2949.21</v>
      </c>
      <c r="X16" s="224">
        <v>3031.9250000000002</v>
      </c>
      <c r="Y16" s="224">
        <v>3357.0709999999999</v>
      </c>
      <c r="Z16" s="225">
        <v>3750.6129999999998</v>
      </c>
      <c r="AA16" s="225">
        <v>4020.8150000000001</v>
      </c>
      <c r="AB16" s="224">
        <v>3933.8856943017408</v>
      </c>
      <c r="AC16" s="224">
        <v>4130.0693610726048</v>
      </c>
      <c r="AD16" s="225">
        <v>4091.4719065529212</v>
      </c>
      <c r="AE16" s="225">
        <v>4289.0147650864719</v>
      </c>
      <c r="AF16" s="225">
        <v>4677.3091544486506</v>
      </c>
      <c r="AG16" s="225">
        <v>4906.1817520109807</v>
      </c>
      <c r="AH16" s="225">
        <v>5534.1079727372517</v>
      </c>
      <c r="AI16" s="225">
        <v>5102.7571151196807</v>
      </c>
      <c r="AJ16" s="225">
        <v>5574.138221811073</v>
      </c>
      <c r="AK16" s="225">
        <v>6088.8246017813162</v>
      </c>
      <c r="AL16" s="225">
        <v>6294.8001492908916</v>
      </c>
      <c r="AM16" s="134" t="s">
        <v>93</v>
      </c>
    </row>
    <row r="17" spans="1:39">
      <c r="A17" s="111" t="s">
        <v>97</v>
      </c>
      <c r="B17" s="164">
        <v>351</v>
      </c>
      <c r="C17" s="164">
        <v>394</v>
      </c>
      <c r="D17" s="164">
        <v>436</v>
      </c>
      <c r="E17" s="164">
        <v>434</v>
      </c>
      <c r="F17" s="164">
        <v>458</v>
      </c>
      <c r="G17" s="164">
        <v>488</v>
      </c>
      <c r="H17" s="164">
        <v>601</v>
      </c>
      <c r="I17" s="164">
        <v>658</v>
      </c>
      <c r="J17" s="164">
        <v>689</v>
      </c>
      <c r="K17" s="164">
        <v>772</v>
      </c>
      <c r="L17" s="164">
        <v>816</v>
      </c>
      <c r="M17" s="164">
        <v>875</v>
      </c>
      <c r="N17" s="164">
        <v>768</v>
      </c>
      <c r="O17" s="164">
        <v>756</v>
      </c>
      <c r="P17" s="164">
        <v>850</v>
      </c>
      <c r="Q17" s="164">
        <v>898.15686613000003</v>
      </c>
      <c r="R17" s="164">
        <v>950.99391299999991</v>
      </c>
      <c r="S17" s="164">
        <v>1063.1314395900001</v>
      </c>
      <c r="T17" s="164">
        <v>1138.3149463539578</v>
      </c>
      <c r="U17" s="164">
        <v>1197.723</v>
      </c>
      <c r="V17" s="164">
        <v>1311.817</v>
      </c>
      <c r="W17" s="224">
        <v>1467.7829999999999</v>
      </c>
      <c r="X17" s="224">
        <v>1531.4949999999999</v>
      </c>
      <c r="Y17" s="224">
        <v>1635.5830000000001</v>
      </c>
      <c r="Z17" s="225">
        <v>1804.82</v>
      </c>
      <c r="AA17" s="225">
        <v>1932.5550000000001</v>
      </c>
      <c r="AB17" s="224">
        <v>1995.1598623734462</v>
      </c>
      <c r="AC17" s="224">
        <v>2082.8737228848736</v>
      </c>
      <c r="AD17" s="225">
        <v>2122.3618403576834</v>
      </c>
      <c r="AE17" s="225">
        <v>2183.4655261243051</v>
      </c>
      <c r="AF17" s="225">
        <v>2240.3566125282614</v>
      </c>
      <c r="AG17" s="225">
        <v>2375.4407920706576</v>
      </c>
      <c r="AH17" s="225">
        <v>2449.7617502796038</v>
      </c>
      <c r="AI17" s="225">
        <v>2429.4048652519673</v>
      </c>
      <c r="AJ17" s="225">
        <v>2555.2296503019024</v>
      </c>
      <c r="AK17" s="225">
        <v>2677.2063098273911</v>
      </c>
      <c r="AL17" s="225">
        <v>2416.9162702836688</v>
      </c>
      <c r="AM17" s="134" t="s">
        <v>97</v>
      </c>
    </row>
    <row r="18" spans="1:39">
      <c r="A18" s="111" t="s">
        <v>100</v>
      </c>
      <c r="B18" s="164">
        <v>386</v>
      </c>
      <c r="C18" s="164">
        <v>432</v>
      </c>
      <c r="D18" s="164">
        <v>462</v>
      </c>
      <c r="E18" s="164">
        <v>521</v>
      </c>
      <c r="F18" s="164">
        <v>498</v>
      </c>
      <c r="G18" s="164">
        <v>522</v>
      </c>
      <c r="H18" s="164">
        <v>622</v>
      </c>
      <c r="I18" s="164">
        <v>682</v>
      </c>
      <c r="J18" s="164">
        <v>740</v>
      </c>
      <c r="K18" s="164">
        <v>821</v>
      </c>
      <c r="L18" s="164">
        <v>837</v>
      </c>
      <c r="M18" s="164">
        <v>846</v>
      </c>
      <c r="N18" s="164">
        <v>748</v>
      </c>
      <c r="O18" s="164">
        <v>764</v>
      </c>
      <c r="P18" s="164">
        <v>838</v>
      </c>
      <c r="Q18" s="164">
        <v>864.56262000000004</v>
      </c>
      <c r="R18" s="164">
        <v>1025.0352370000001</v>
      </c>
      <c r="S18" s="164">
        <v>961.72116500000016</v>
      </c>
      <c r="T18" s="164">
        <v>976.92291960792136</v>
      </c>
      <c r="U18" s="164">
        <v>1045.154</v>
      </c>
      <c r="V18" s="164">
        <v>1109.415</v>
      </c>
      <c r="W18" s="224">
        <v>1264.2909999999999</v>
      </c>
      <c r="X18" s="224">
        <v>1355.596</v>
      </c>
      <c r="Y18" s="224">
        <v>1430.885</v>
      </c>
      <c r="Z18" s="225">
        <v>1603.4269999999999</v>
      </c>
      <c r="AA18" s="225">
        <v>1719.9259999999999</v>
      </c>
      <c r="AB18" s="224">
        <v>1771.9857299856531</v>
      </c>
      <c r="AC18" s="224">
        <v>1812.2736207804894</v>
      </c>
      <c r="AD18" s="225">
        <v>1851.1662784028997</v>
      </c>
      <c r="AE18" s="225">
        <v>1910.6070551582363</v>
      </c>
      <c r="AF18" s="225">
        <v>2031.7740711945137</v>
      </c>
      <c r="AG18" s="225">
        <v>2198.9523736500432</v>
      </c>
      <c r="AH18" s="225">
        <v>2346.3820860825153</v>
      </c>
      <c r="AI18" s="225">
        <v>2343.8960576032296</v>
      </c>
      <c r="AJ18" s="225">
        <v>2587.1806127315153</v>
      </c>
      <c r="AK18" s="225">
        <v>2927.1003917189782</v>
      </c>
      <c r="AL18" s="225">
        <v>3168.3746748582903</v>
      </c>
      <c r="AM18" s="134" t="s">
        <v>100</v>
      </c>
    </row>
    <row r="19" spans="1:39">
      <c r="A19" s="111" t="s">
        <v>7</v>
      </c>
      <c r="B19" s="164">
        <v>1313</v>
      </c>
      <c r="C19" s="164">
        <v>1422</v>
      </c>
      <c r="D19" s="164">
        <v>1579</v>
      </c>
      <c r="E19" s="164">
        <v>1587</v>
      </c>
      <c r="F19" s="164">
        <v>1626</v>
      </c>
      <c r="G19" s="164">
        <v>1696</v>
      </c>
      <c r="H19" s="164">
        <v>1961</v>
      </c>
      <c r="I19" s="164">
        <v>2121</v>
      </c>
      <c r="J19" s="164">
        <v>2288</v>
      </c>
      <c r="K19" s="164">
        <v>2465</v>
      </c>
      <c r="L19" s="164">
        <v>2514</v>
      </c>
      <c r="M19" s="164">
        <v>2628</v>
      </c>
      <c r="N19" s="164">
        <v>2332</v>
      </c>
      <c r="O19" s="164">
        <v>2295</v>
      </c>
      <c r="P19" s="164">
        <v>2587</v>
      </c>
      <c r="Q19" s="164">
        <v>2599.9857361977292</v>
      </c>
      <c r="R19" s="164">
        <v>2794.6107969999994</v>
      </c>
      <c r="S19" s="164">
        <v>2886.102268245289</v>
      </c>
      <c r="T19" s="164">
        <v>3056.0298877102487</v>
      </c>
      <c r="U19" s="164">
        <v>3206.4879999999998</v>
      </c>
      <c r="V19" s="164">
        <v>3507.0619999999999</v>
      </c>
      <c r="W19" s="224">
        <v>3791.3420000000001</v>
      </c>
      <c r="X19" s="224">
        <v>3932.7660000000001</v>
      </c>
      <c r="Y19" s="224">
        <v>4028.3829999999998</v>
      </c>
      <c r="Z19" s="225">
        <v>4563.335</v>
      </c>
      <c r="AA19" s="225">
        <v>4758.8440000000001</v>
      </c>
      <c r="AB19" s="224">
        <v>4840.79469001503</v>
      </c>
      <c r="AC19" s="224">
        <v>4852.221183002418</v>
      </c>
      <c r="AD19" s="225">
        <v>4868.4821770585186</v>
      </c>
      <c r="AE19" s="225">
        <v>4993.5723231683105</v>
      </c>
      <c r="AF19" s="225">
        <v>5178.2102451782903</v>
      </c>
      <c r="AG19" s="225">
        <v>5437.831333692222</v>
      </c>
      <c r="AH19" s="225">
        <v>5478.1315261798118</v>
      </c>
      <c r="AI19" s="225">
        <v>5482.1234179072308</v>
      </c>
      <c r="AJ19" s="225">
        <v>5865.5858550856919</v>
      </c>
      <c r="AK19" s="225">
        <v>6203.1715859279038</v>
      </c>
      <c r="AL19" s="225">
        <v>6197.1094284091723</v>
      </c>
      <c r="AM19" s="134" t="s">
        <v>7</v>
      </c>
    </row>
    <row r="20" spans="1:39">
      <c r="A20" s="111" t="s">
        <v>8</v>
      </c>
      <c r="B20" s="164">
        <v>359</v>
      </c>
      <c r="C20" s="164">
        <v>451</v>
      </c>
      <c r="D20" s="164">
        <v>413</v>
      </c>
      <c r="E20" s="164">
        <v>442</v>
      </c>
      <c r="F20" s="164">
        <v>463</v>
      </c>
      <c r="G20" s="164">
        <v>467</v>
      </c>
      <c r="H20" s="164">
        <v>537</v>
      </c>
      <c r="I20" s="164">
        <v>589</v>
      </c>
      <c r="J20" s="164">
        <v>615</v>
      </c>
      <c r="K20" s="164">
        <v>654</v>
      </c>
      <c r="L20" s="164">
        <v>662</v>
      </c>
      <c r="M20" s="164">
        <v>664</v>
      </c>
      <c r="N20" s="164">
        <v>573</v>
      </c>
      <c r="O20" s="164">
        <v>563</v>
      </c>
      <c r="P20" s="164">
        <v>639</v>
      </c>
      <c r="Q20" s="164">
        <v>644.92200000000003</v>
      </c>
      <c r="R20" s="164">
        <v>686.16567000000009</v>
      </c>
      <c r="S20" s="164">
        <v>694.18959400000006</v>
      </c>
      <c r="T20" s="164">
        <v>749.86152197408251</v>
      </c>
      <c r="U20" s="164">
        <v>809.22500000000002</v>
      </c>
      <c r="V20" s="164">
        <v>854.27700000000004</v>
      </c>
      <c r="W20" s="224">
        <v>925.96699999999998</v>
      </c>
      <c r="X20" s="224">
        <v>1019.796</v>
      </c>
      <c r="Y20" s="224">
        <v>1096.22</v>
      </c>
      <c r="Z20" s="225">
        <v>1227.0630000000001</v>
      </c>
      <c r="AA20" s="225">
        <v>1306.645</v>
      </c>
      <c r="AB20" s="224">
        <v>1325.6958817065808</v>
      </c>
      <c r="AC20" s="224">
        <v>1306.8981316136922</v>
      </c>
      <c r="AD20" s="225">
        <v>1399.3938696240175</v>
      </c>
      <c r="AE20" s="225">
        <v>1454.3603609733359</v>
      </c>
      <c r="AF20" s="225">
        <v>1270.5158933708815</v>
      </c>
      <c r="AG20" s="225">
        <v>1563.664463788429</v>
      </c>
      <c r="AH20" s="225">
        <v>1603.9194950583619</v>
      </c>
      <c r="AI20" s="225">
        <v>1700.4181176039149</v>
      </c>
      <c r="AJ20" s="225">
        <v>1913.5454829999069</v>
      </c>
      <c r="AK20" s="225">
        <v>2157.5430885038095</v>
      </c>
      <c r="AL20" s="225">
        <v>2327.005269348972</v>
      </c>
      <c r="AM20" s="134" t="s">
        <v>8</v>
      </c>
    </row>
    <row r="21" spans="1:39">
      <c r="A21" s="111" t="s">
        <v>9</v>
      </c>
      <c r="B21" s="164">
        <v>265</v>
      </c>
      <c r="C21" s="164">
        <v>589</v>
      </c>
      <c r="D21" s="164">
        <v>311</v>
      </c>
      <c r="E21" s="164">
        <v>317</v>
      </c>
      <c r="F21" s="164">
        <v>325</v>
      </c>
      <c r="G21" s="164">
        <v>345</v>
      </c>
      <c r="H21" s="164">
        <v>390</v>
      </c>
      <c r="I21" s="164">
        <v>424</v>
      </c>
      <c r="J21" s="164">
        <v>453</v>
      </c>
      <c r="K21" s="164">
        <v>501</v>
      </c>
      <c r="L21" s="164">
        <v>517</v>
      </c>
      <c r="M21" s="164">
        <v>519</v>
      </c>
      <c r="N21" s="164">
        <v>445</v>
      </c>
      <c r="O21" s="164">
        <v>450</v>
      </c>
      <c r="P21" s="164">
        <v>500</v>
      </c>
      <c r="Q21" s="164">
        <v>529.11231599999996</v>
      </c>
      <c r="R21" s="164">
        <v>562.20911100000001</v>
      </c>
      <c r="S21" s="164">
        <v>592.2491859999999</v>
      </c>
      <c r="T21" s="164">
        <v>596.96035230978453</v>
      </c>
      <c r="U21" s="164">
        <v>651.17100000000005</v>
      </c>
      <c r="V21" s="164">
        <v>734.15099999999995</v>
      </c>
      <c r="W21" s="224">
        <v>803.38099999999997</v>
      </c>
      <c r="X21" s="224">
        <v>853.928</v>
      </c>
      <c r="Y21" s="224">
        <v>890.46</v>
      </c>
      <c r="Z21" s="225">
        <v>901.68100000000004</v>
      </c>
      <c r="AA21" s="225">
        <v>949.71900000000005</v>
      </c>
      <c r="AB21" s="224">
        <v>1065.4167795295184</v>
      </c>
      <c r="AC21" s="224">
        <v>1085.8363836169644</v>
      </c>
      <c r="AD21" s="225">
        <v>1079.0731888189273</v>
      </c>
      <c r="AE21" s="225">
        <v>1125.9657886287371</v>
      </c>
      <c r="AF21" s="225">
        <v>1216.9111567971759</v>
      </c>
      <c r="AG21" s="225">
        <v>1287.7639805166264</v>
      </c>
      <c r="AH21" s="225">
        <v>1326.147822964386</v>
      </c>
      <c r="AI21" s="225">
        <v>1350.0623218669798</v>
      </c>
      <c r="AJ21" s="225">
        <v>1476.2610722594907</v>
      </c>
      <c r="AK21" s="225">
        <v>1643.75543009536</v>
      </c>
      <c r="AL21" s="225">
        <v>1703.8298238635834</v>
      </c>
      <c r="AM21" s="134" t="s">
        <v>9</v>
      </c>
    </row>
    <row r="22" spans="1:39">
      <c r="A22" s="111" t="s">
        <v>10</v>
      </c>
      <c r="B22" s="164">
        <v>1719</v>
      </c>
      <c r="C22" s="164">
        <v>1885</v>
      </c>
      <c r="D22" s="164">
        <v>1922</v>
      </c>
      <c r="E22" s="164">
        <v>1932</v>
      </c>
      <c r="F22" s="164">
        <v>1998</v>
      </c>
      <c r="G22" s="164">
        <v>2076</v>
      </c>
      <c r="H22" s="164">
        <v>2376</v>
      </c>
      <c r="I22" s="164">
        <v>2535</v>
      </c>
      <c r="J22" s="164">
        <v>2717</v>
      </c>
      <c r="K22" s="164">
        <v>3024</v>
      </c>
      <c r="L22" s="164">
        <v>3119</v>
      </c>
      <c r="M22" s="164">
        <v>3345</v>
      </c>
      <c r="N22" s="164">
        <v>2820</v>
      </c>
      <c r="O22" s="164">
        <v>2851</v>
      </c>
      <c r="P22" s="164">
        <v>3008</v>
      </c>
      <c r="Q22" s="164">
        <v>3292.3620000000001</v>
      </c>
      <c r="R22" s="164">
        <v>3493.17780915296</v>
      </c>
      <c r="S22" s="164">
        <v>3660.1311894400001</v>
      </c>
      <c r="T22" s="164">
        <v>3896.6732868833287</v>
      </c>
      <c r="U22" s="164">
        <v>4769.9790000000003</v>
      </c>
      <c r="V22" s="164">
        <v>5242.5590000000002</v>
      </c>
      <c r="W22" s="224">
        <v>5176.1970000000001</v>
      </c>
      <c r="X22" s="224">
        <v>5367.1</v>
      </c>
      <c r="Y22" s="224">
        <v>5504.723</v>
      </c>
      <c r="Z22" s="225">
        <v>6269.5379999999996</v>
      </c>
      <c r="AA22" s="225">
        <v>6659.2020000000002</v>
      </c>
      <c r="AB22" s="224">
        <v>6686.9878422978891</v>
      </c>
      <c r="AC22" s="224">
        <v>6889.0848943686369</v>
      </c>
      <c r="AD22" s="225">
        <v>6869.2125974798882</v>
      </c>
      <c r="AE22" s="225">
        <v>7132.5028225091019</v>
      </c>
      <c r="AF22" s="225">
        <v>7359.7022332750057</v>
      </c>
      <c r="AG22" s="225">
        <v>7497.3700889556485</v>
      </c>
      <c r="AH22" s="225">
        <v>7666.5046795130283</v>
      </c>
      <c r="AI22" s="225">
        <v>7694.3432996639176</v>
      </c>
      <c r="AJ22" s="225">
        <v>8180.4956877390878</v>
      </c>
      <c r="AK22" s="225">
        <v>8517.7757115416116</v>
      </c>
      <c r="AL22" s="225">
        <v>8579.151196318091</v>
      </c>
      <c r="AM22" s="134" t="s">
        <v>10</v>
      </c>
    </row>
    <row r="23" spans="1:39">
      <c r="A23" s="101" t="s">
        <v>23</v>
      </c>
      <c r="B23" s="163">
        <v>26622</v>
      </c>
      <c r="C23" s="163">
        <v>28955</v>
      </c>
      <c r="D23" s="163">
        <v>30598</v>
      </c>
      <c r="E23" s="163">
        <v>31137</v>
      </c>
      <c r="F23" s="163">
        <v>32121</v>
      </c>
      <c r="G23" s="163">
        <v>33363</v>
      </c>
      <c r="H23" s="163">
        <v>37578</v>
      </c>
      <c r="I23" s="163">
        <v>40660</v>
      </c>
      <c r="J23" s="163">
        <v>43492</v>
      </c>
      <c r="K23" s="163">
        <v>46430</v>
      </c>
      <c r="L23" s="163">
        <v>47283</v>
      </c>
      <c r="M23" s="163">
        <v>48157</v>
      </c>
      <c r="N23" s="163">
        <v>40972</v>
      </c>
      <c r="O23" s="163">
        <v>39875</v>
      </c>
      <c r="P23" s="163">
        <v>41743</v>
      </c>
      <c r="Q23" s="163">
        <v>42990.071251000001</v>
      </c>
      <c r="R23" s="163">
        <v>45490.011237947037</v>
      </c>
      <c r="S23" s="163">
        <v>46866.226493069997</v>
      </c>
      <c r="T23" s="163">
        <v>49521.624762362728</v>
      </c>
      <c r="U23" s="163">
        <v>51479.076000000001</v>
      </c>
      <c r="V23" s="163">
        <v>54503.54</v>
      </c>
      <c r="W23" s="163">
        <v>56680.347999999998</v>
      </c>
      <c r="X23" s="163">
        <v>59348.679999999993</v>
      </c>
      <c r="Y23" s="163">
        <v>61594.523000000001</v>
      </c>
      <c r="Z23" s="223">
        <v>63849.753000000004</v>
      </c>
      <c r="AA23" s="223">
        <v>66259.400999999998</v>
      </c>
      <c r="AB23" s="163">
        <v>64788.556834557719</v>
      </c>
      <c r="AC23" s="163">
        <v>64807.639203346625</v>
      </c>
      <c r="AD23" s="163">
        <v>65133.567443534317</v>
      </c>
      <c r="AE23" s="163">
        <v>66354.358548807199</v>
      </c>
      <c r="AF23" s="163">
        <v>68413.032701049073</v>
      </c>
      <c r="AG23" s="163">
        <v>70310.223954747402</v>
      </c>
      <c r="AH23" s="163">
        <v>69602.07155463961</v>
      </c>
      <c r="AI23" s="163">
        <v>71874.89169439525</v>
      </c>
      <c r="AJ23" s="163">
        <v>77332.148781859782</v>
      </c>
      <c r="AK23" s="163">
        <v>82214.466473543987</v>
      </c>
      <c r="AL23" s="163">
        <v>83639.308603276382</v>
      </c>
      <c r="AM23" s="132" t="s">
        <v>54</v>
      </c>
    </row>
    <row r="24" spans="1:39">
      <c r="A24" s="111" t="s">
        <v>12</v>
      </c>
      <c r="B24" s="164">
        <v>4006</v>
      </c>
      <c r="C24" s="164">
        <v>4373</v>
      </c>
      <c r="D24" s="164">
        <v>4717</v>
      </c>
      <c r="E24" s="164">
        <v>4885</v>
      </c>
      <c r="F24" s="164">
        <v>5125</v>
      </c>
      <c r="G24" s="164">
        <v>5444</v>
      </c>
      <c r="H24" s="164">
        <v>6195</v>
      </c>
      <c r="I24" s="164">
        <v>6738</v>
      </c>
      <c r="J24" s="164">
        <v>7268</v>
      </c>
      <c r="K24" s="164">
        <v>7746</v>
      </c>
      <c r="L24" s="164">
        <v>7925</v>
      </c>
      <c r="M24" s="164">
        <v>8066</v>
      </c>
      <c r="N24" s="164">
        <v>6905</v>
      </c>
      <c r="O24" s="164">
        <v>6784</v>
      </c>
      <c r="P24" s="164">
        <v>6907</v>
      </c>
      <c r="Q24" s="164">
        <v>7088.2540999999992</v>
      </c>
      <c r="R24" s="164">
        <v>7342.4552570000014</v>
      </c>
      <c r="S24" s="164">
        <v>7118.1639359999999</v>
      </c>
      <c r="T24" s="164">
        <v>7376.0646920430318</v>
      </c>
      <c r="U24" s="164">
        <v>7727.0659999999998</v>
      </c>
      <c r="V24" s="164">
        <v>8374.0419999999995</v>
      </c>
      <c r="W24" s="224">
        <v>8686.1790000000001</v>
      </c>
      <c r="X24" s="224">
        <v>9122.1219999999994</v>
      </c>
      <c r="Y24" s="224">
        <v>9475.4709999999995</v>
      </c>
      <c r="Z24" s="225">
        <v>10422.137000000001</v>
      </c>
      <c r="AA24" s="225">
        <v>11022.194</v>
      </c>
      <c r="AB24" s="224">
        <v>10517.600182562195</v>
      </c>
      <c r="AC24" s="224">
        <v>10617.340837906766</v>
      </c>
      <c r="AD24" s="225">
        <v>10765.430852065647</v>
      </c>
      <c r="AE24" s="225">
        <v>11147.357006345081</v>
      </c>
      <c r="AF24" s="225">
        <v>11442.252998654154</v>
      </c>
      <c r="AG24" s="225">
        <v>11854.154999648956</v>
      </c>
      <c r="AH24" s="225">
        <v>12409.324573407581</v>
      </c>
      <c r="AI24" s="225">
        <v>13063.88347767668</v>
      </c>
      <c r="AJ24" s="225">
        <v>14697.913492360722</v>
      </c>
      <c r="AK24" s="225">
        <v>15989.340865114773</v>
      </c>
      <c r="AL24" s="225">
        <v>16877.589328538383</v>
      </c>
      <c r="AM24" s="134" t="s">
        <v>12</v>
      </c>
    </row>
    <row r="25" spans="1:39">
      <c r="A25" s="111" t="s">
        <v>13</v>
      </c>
      <c r="B25" s="164">
        <v>653</v>
      </c>
      <c r="C25" s="164">
        <v>784</v>
      </c>
      <c r="D25" s="164">
        <v>837</v>
      </c>
      <c r="E25" s="164">
        <v>863</v>
      </c>
      <c r="F25" s="164">
        <v>913</v>
      </c>
      <c r="G25" s="164">
        <v>956</v>
      </c>
      <c r="H25" s="164">
        <v>1142</v>
      </c>
      <c r="I25" s="164">
        <v>1306</v>
      </c>
      <c r="J25" s="164">
        <v>1386</v>
      </c>
      <c r="K25" s="164">
        <v>1477</v>
      </c>
      <c r="L25" s="164">
        <v>1462</v>
      </c>
      <c r="M25" s="164">
        <v>1470</v>
      </c>
      <c r="N25" s="164">
        <v>1257</v>
      </c>
      <c r="O25" s="164">
        <v>1202</v>
      </c>
      <c r="P25" s="164">
        <v>1268</v>
      </c>
      <c r="Q25" s="164">
        <v>1263.9169420000001</v>
      </c>
      <c r="R25" s="164">
        <v>1471.1573448000001</v>
      </c>
      <c r="S25" s="164">
        <v>1459.0415960000003</v>
      </c>
      <c r="T25" s="164">
        <v>1593.5948042185989</v>
      </c>
      <c r="U25" s="164">
        <v>1676.8679999999999</v>
      </c>
      <c r="V25" s="164">
        <v>1810.932</v>
      </c>
      <c r="W25" s="224">
        <v>1913.546</v>
      </c>
      <c r="X25" s="224">
        <v>1968.5519999999999</v>
      </c>
      <c r="Y25" s="224">
        <v>2071.4259999999999</v>
      </c>
      <c r="Z25" s="225">
        <v>2212.913</v>
      </c>
      <c r="AA25" s="225">
        <v>2361.9110000000001</v>
      </c>
      <c r="AB25" s="224">
        <v>2391.3849609868689</v>
      </c>
      <c r="AC25" s="224">
        <v>2386.5192337872568</v>
      </c>
      <c r="AD25" s="225">
        <v>2353.1045669293408</v>
      </c>
      <c r="AE25" s="225">
        <v>2464.8304030069366</v>
      </c>
      <c r="AF25" s="225">
        <v>2634.2016896930618</v>
      </c>
      <c r="AG25" s="225">
        <v>2661.1302012862861</v>
      </c>
      <c r="AH25" s="225">
        <v>2735.0643642865625</v>
      </c>
      <c r="AI25" s="225">
        <v>2913.7445826571243</v>
      </c>
      <c r="AJ25" s="225">
        <v>3303.9742777645693</v>
      </c>
      <c r="AK25" s="225">
        <v>3722.2375212803604</v>
      </c>
      <c r="AL25" s="225">
        <v>3842.7456395488334</v>
      </c>
      <c r="AM25" s="134" t="s">
        <v>13</v>
      </c>
    </row>
    <row r="26" spans="1:39">
      <c r="A26" s="111" t="s">
        <v>14</v>
      </c>
      <c r="B26" s="164">
        <v>6602</v>
      </c>
      <c r="C26" s="164">
        <v>7261</v>
      </c>
      <c r="D26" s="164">
        <v>7390</v>
      </c>
      <c r="E26" s="164">
        <v>7386</v>
      </c>
      <c r="F26" s="164">
        <v>7436</v>
      </c>
      <c r="G26" s="164">
        <v>7453</v>
      </c>
      <c r="H26" s="164">
        <v>8426</v>
      </c>
      <c r="I26" s="164">
        <v>8902</v>
      </c>
      <c r="J26" s="164">
        <v>9770</v>
      </c>
      <c r="K26" s="164">
        <v>10934</v>
      </c>
      <c r="L26" s="164">
        <v>11048</v>
      </c>
      <c r="M26" s="164">
        <v>11065</v>
      </c>
      <c r="N26" s="164">
        <v>9576</v>
      </c>
      <c r="O26" s="164">
        <v>9128</v>
      </c>
      <c r="P26" s="164">
        <v>9617</v>
      </c>
      <c r="Q26" s="164">
        <v>9727.9883090000003</v>
      </c>
      <c r="R26" s="164">
        <v>10246.418636147035</v>
      </c>
      <c r="S26" s="164">
        <v>10613.679915770002</v>
      </c>
      <c r="T26" s="164">
        <v>10867.026723172368</v>
      </c>
      <c r="U26" s="164">
        <v>10772.914000000001</v>
      </c>
      <c r="V26" s="164">
        <v>11445.437</v>
      </c>
      <c r="W26" s="224">
        <v>11866.517</v>
      </c>
      <c r="X26" s="224">
        <v>12340.102999999999</v>
      </c>
      <c r="Y26" s="224">
        <v>12367.313</v>
      </c>
      <c r="Z26" s="225">
        <v>12832.744000000001</v>
      </c>
      <c r="AA26" s="225">
        <v>13863.606</v>
      </c>
      <c r="AB26" s="224">
        <v>13873.001777572545</v>
      </c>
      <c r="AC26" s="224">
        <v>13708.338345652395</v>
      </c>
      <c r="AD26" s="225">
        <v>12893.145517197036</v>
      </c>
      <c r="AE26" s="225">
        <v>12672.425306249123</v>
      </c>
      <c r="AF26" s="225">
        <v>13454.677333620215</v>
      </c>
      <c r="AG26" s="225">
        <v>13519.549234562983</v>
      </c>
      <c r="AH26" s="225">
        <v>13485.900144357935</v>
      </c>
      <c r="AI26" s="225">
        <v>13103.685276227376</v>
      </c>
      <c r="AJ26" s="225">
        <v>12919.386864910448</v>
      </c>
      <c r="AK26" s="225">
        <v>13824.603477054068</v>
      </c>
      <c r="AL26" s="225">
        <v>13533.200445106861</v>
      </c>
      <c r="AM26" s="134" t="s">
        <v>14</v>
      </c>
    </row>
    <row r="27" spans="1:39">
      <c r="A27" s="111" t="s">
        <v>101</v>
      </c>
      <c r="B27" s="164">
        <v>15361</v>
      </c>
      <c r="C27" s="164">
        <v>16537</v>
      </c>
      <c r="D27" s="164">
        <v>17654</v>
      </c>
      <c r="E27" s="164">
        <v>18003</v>
      </c>
      <c r="F27" s="164">
        <v>18647</v>
      </c>
      <c r="G27" s="164">
        <v>19510</v>
      </c>
      <c r="H27" s="164">
        <v>21815</v>
      </c>
      <c r="I27" s="164">
        <v>23714</v>
      </c>
      <c r="J27" s="164">
        <v>25068</v>
      </c>
      <c r="K27" s="164">
        <v>26273</v>
      </c>
      <c r="L27" s="164">
        <v>26848</v>
      </c>
      <c r="M27" s="164">
        <v>27556</v>
      </c>
      <c r="N27" s="164">
        <v>23234</v>
      </c>
      <c r="O27" s="164">
        <v>22761</v>
      </c>
      <c r="P27" s="164">
        <v>23951</v>
      </c>
      <c r="Q27" s="164">
        <v>24909.911900000003</v>
      </c>
      <c r="R27" s="164">
        <v>26429.98</v>
      </c>
      <c r="S27" s="164">
        <v>27675.341045299996</v>
      </c>
      <c r="T27" s="164">
        <v>29684.938542928732</v>
      </c>
      <c r="U27" s="164">
        <v>31302.227999999999</v>
      </c>
      <c r="V27" s="164">
        <v>32873.129000000001</v>
      </c>
      <c r="W27" s="224">
        <v>34214.106</v>
      </c>
      <c r="X27" s="224">
        <v>35917.902999999998</v>
      </c>
      <c r="Y27" s="224">
        <v>37680.313000000002</v>
      </c>
      <c r="Z27" s="225">
        <v>38381.959000000003</v>
      </c>
      <c r="AA27" s="225">
        <v>39011.69</v>
      </c>
      <c r="AB27" s="224">
        <v>38006.569913436113</v>
      </c>
      <c r="AC27" s="224">
        <v>38095.440786000203</v>
      </c>
      <c r="AD27" s="225">
        <v>39121.8865073423</v>
      </c>
      <c r="AE27" s="225">
        <v>40069.745833206063</v>
      </c>
      <c r="AF27" s="225">
        <v>40881.900679081642</v>
      </c>
      <c r="AG27" s="225">
        <v>42275.389519249191</v>
      </c>
      <c r="AH27" s="225">
        <v>40971.782472587533</v>
      </c>
      <c r="AI27" s="225">
        <v>42793.578357834078</v>
      </c>
      <c r="AJ27" s="225">
        <v>46410.874146824048</v>
      </c>
      <c r="AK27" s="225">
        <v>48678.284610094786</v>
      </c>
      <c r="AL27" s="225">
        <v>49385.773190082313</v>
      </c>
      <c r="AM27" s="134" t="s">
        <v>101</v>
      </c>
    </row>
    <row r="28" spans="1:39">
      <c r="A28" s="101" t="s">
        <v>24</v>
      </c>
      <c r="B28" s="163">
        <v>6849</v>
      </c>
      <c r="C28" s="163">
        <v>7414</v>
      </c>
      <c r="D28" s="163">
        <v>8006</v>
      </c>
      <c r="E28" s="163">
        <v>8106</v>
      </c>
      <c r="F28" s="163">
        <v>8457</v>
      </c>
      <c r="G28" s="163">
        <v>8897</v>
      </c>
      <c r="H28" s="163">
        <v>9999</v>
      </c>
      <c r="I28" s="163">
        <v>10917</v>
      </c>
      <c r="J28" s="163">
        <v>11587</v>
      </c>
      <c r="K28" s="163">
        <v>12142</v>
      </c>
      <c r="L28" s="163">
        <v>12667</v>
      </c>
      <c r="M28" s="163">
        <v>13077</v>
      </c>
      <c r="N28" s="163">
        <v>12747</v>
      </c>
      <c r="O28" s="163">
        <v>12743</v>
      </c>
      <c r="P28" s="163">
        <v>12963</v>
      </c>
      <c r="Q28" s="163">
        <v>13214.501238000001</v>
      </c>
      <c r="R28" s="163">
        <v>13908.186645</v>
      </c>
      <c r="S28" s="163">
        <v>14068.867879504176</v>
      </c>
      <c r="T28" s="163">
        <v>14983.500435326248</v>
      </c>
      <c r="U28" s="163">
        <v>15454.262999999999</v>
      </c>
      <c r="V28" s="163">
        <v>16354.239</v>
      </c>
      <c r="W28" s="163">
        <v>17121.123</v>
      </c>
      <c r="X28" s="163">
        <v>17740.157999999999</v>
      </c>
      <c r="Y28" s="163">
        <v>18689.752530000002</v>
      </c>
      <c r="Z28" s="223">
        <v>19718.969000000001</v>
      </c>
      <c r="AA28" s="223">
        <v>21329.748999999996</v>
      </c>
      <c r="AB28" s="163">
        <v>20354.431401623409</v>
      </c>
      <c r="AC28" s="163">
        <v>20719.215219149526</v>
      </c>
      <c r="AD28" s="163">
        <v>21264.358338510876</v>
      </c>
      <c r="AE28" s="163">
        <v>22111.578975612174</v>
      </c>
      <c r="AF28" s="163">
        <v>22871.202203245084</v>
      </c>
      <c r="AG28" s="163">
        <v>23907.17980611086</v>
      </c>
      <c r="AH28" s="163">
        <v>24273.019965513686</v>
      </c>
      <c r="AI28" s="163">
        <v>25677.025699079983</v>
      </c>
      <c r="AJ28" s="163">
        <v>28127.27793771329</v>
      </c>
      <c r="AK28" s="163">
        <v>30620.987970296115</v>
      </c>
      <c r="AL28" s="163">
        <v>31777.338157264312</v>
      </c>
      <c r="AM28" s="132" t="s">
        <v>55</v>
      </c>
    </row>
    <row r="29" spans="1:39">
      <c r="A29" s="111" t="s">
        <v>103</v>
      </c>
      <c r="B29" s="164">
        <v>2306</v>
      </c>
      <c r="C29" s="164">
        <v>2533</v>
      </c>
      <c r="D29" s="164">
        <v>2729</v>
      </c>
      <c r="E29" s="164">
        <v>2803</v>
      </c>
      <c r="F29" s="164">
        <v>2942</v>
      </c>
      <c r="G29" s="164">
        <v>3083</v>
      </c>
      <c r="H29" s="164">
        <v>3497</v>
      </c>
      <c r="I29" s="164">
        <v>3894</v>
      </c>
      <c r="J29" s="164">
        <v>4064</v>
      </c>
      <c r="K29" s="164">
        <v>4314</v>
      </c>
      <c r="L29" s="164">
        <v>4449</v>
      </c>
      <c r="M29" s="164">
        <v>4595</v>
      </c>
      <c r="N29" s="164">
        <v>4445</v>
      </c>
      <c r="O29" s="164">
        <v>4432</v>
      </c>
      <c r="P29" s="164">
        <v>4490</v>
      </c>
      <c r="Q29" s="164">
        <v>4639.4898459999995</v>
      </c>
      <c r="R29" s="164">
        <v>4772.314867</v>
      </c>
      <c r="S29" s="164">
        <v>4959.5051602741751</v>
      </c>
      <c r="T29" s="164">
        <v>5191.8814711447794</v>
      </c>
      <c r="U29" s="164">
        <v>5464.5839999999998</v>
      </c>
      <c r="V29" s="164">
        <v>5775.5360000000001</v>
      </c>
      <c r="W29" s="224">
        <v>6018.5940000000001</v>
      </c>
      <c r="X29" s="224">
        <v>6314.9319999999998</v>
      </c>
      <c r="Y29" s="224">
        <v>6653.9655300000004</v>
      </c>
      <c r="Z29" s="225">
        <v>7044.1459999999997</v>
      </c>
      <c r="AA29" s="225">
        <v>7425.6279999999997</v>
      </c>
      <c r="AB29" s="224">
        <v>7037.1713959604522</v>
      </c>
      <c r="AC29" s="224">
        <v>7004.8270421348452</v>
      </c>
      <c r="AD29" s="225">
        <v>7348.1531920251846</v>
      </c>
      <c r="AE29" s="225">
        <v>7564.2176539731272</v>
      </c>
      <c r="AF29" s="225">
        <v>7827.4768560743769</v>
      </c>
      <c r="AG29" s="225">
        <v>8192.2183763802022</v>
      </c>
      <c r="AH29" s="225">
        <v>8357.4900671694177</v>
      </c>
      <c r="AI29" s="225">
        <v>8694.0096227848717</v>
      </c>
      <c r="AJ29" s="225">
        <v>9504.3879888982574</v>
      </c>
      <c r="AK29" s="225">
        <v>10600.35176291576</v>
      </c>
      <c r="AL29" s="225">
        <v>10993.223737263952</v>
      </c>
      <c r="AM29" s="134" t="s">
        <v>103</v>
      </c>
    </row>
    <row r="30" spans="1:39">
      <c r="A30" s="111" t="s">
        <v>16</v>
      </c>
      <c r="B30" s="164">
        <v>1393</v>
      </c>
      <c r="C30" s="164">
        <v>1575</v>
      </c>
      <c r="D30" s="164">
        <v>1731</v>
      </c>
      <c r="E30" s="164">
        <v>1708</v>
      </c>
      <c r="F30" s="164">
        <v>1803</v>
      </c>
      <c r="G30" s="164">
        <v>1921</v>
      </c>
      <c r="H30" s="164">
        <v>2221</v>
      </c>
      <c r="I30" s="164">
        <v>2422</v>
      </c>
      <c r="J30" s="164">
        <v>2593</v>
      </c>
      <c r="K30" s="164">
        <v>2722</v>
      </c>
      <c r="L30" s="164">
        <v>2916</v>
      </c>
      <c r="M30" s="164">
        <v>2981</v>
      </c>
      <c r="N30" s="164">
        <v>3004</v>
      </c>
      <c r="O30" s="164">
        <v>3051</v>
      </c>
      <c r="P30" s="164">
        <v>3155</v>
      </c>
      <c r="Q30" s="164">
        <v>3204.669069</v>
      </c>
      <c r="R30" s="164">
        <v>3602</v>
      </c>
      <c r="S30" s="164">
        <v>3510.040344</v>
      </c>
      <c r="T30" s="164">
        <v>3800.7210390587393</v>
      </c>
      <c r="U30" s="164">
        <v>3855.9520000000002</v>
      </c>
      <c r="V30" s="164">
        <v>4137.2280000000001</v>
      </c>
      <c r="W30" s="224">
        <v>4349.326</v>
      </c>
      <c r="X30" s="224">
        <v>4469.1819999999998</v>
      </c>
      <c r="Y30" s="224">
        <v>4699.4080000000004</v>
      </c>
      <c r="Z30" s="225">
        <v>4924.4089999999997</v>
      </c>
      <c r="AA30" s="225">
        <v>5387.24</v>
      </c>
      <c r="AB30" s="224">
        <v>5262.2789819903292</v>
      </c>
      <c r="AC30" s="224">
        <v>5439.2781189578236</v>
      </c>
      <c r="AD30" s="225">
        <v>5557.3163379422567</v>
      </c>
      <c r="AE30" s="225">
        <v>5815.0129237668543</v>
      </c>
      <c r="AF30" s="225">
        <v>6136.0286932756417</v>
      </c>
      <c r="AG30" s="225">
        <v>6478.6546273306603</v>
      </c>
      <c r="AH30" s="225">
        <v>6646.8252938672358</v>
      </c>
      <c r="AI30" s="225">
        <v>7096.3917913178348</v>
      </c>
      <c r="AJ30" s="225">
        <v>7738.2480890737043</v>
      </c>
      <c r="AK30" s="225">
        <v>8365.2986092764495</v>
      </c>
      <c r="AL30" s="225">
        <v>8559.4050408257244</v>
      </c>
      <c r="AM30" s="134" t="s">
        <v>16</v>
      </c>
    </row>
    <row r="31" spans="1:39">
      <c r="A31" s="111" t="s">
        <v>94</v>
      </c>
      <c r="B31" s="164">
        <v>3150</v>
      </c>
      <c r="C31" s="164">
        <v>3306</v>
      </c>
      <c r="D31" s="164">
        <v>3546</v>
      </c>
      <c r="E31" s="164">
        <v>3595</v>
      </c>
      <c r="F31" s="164">
        <v>3712</v>
      </c>
      <c r="G31" s="164">
        <v>3893</v>
      </c>
      <c r="H31" s="164">
        <v>4281</v>
      </c>
      <c r="I31" s="164">
        <v>4601</v>
      </c>
      <c r="J31" s="164">
        <v>4930</v>
      </c>
      <c r="K31" s="164">
        <v>5106</v>
      </c>
      <c r="L31" s="164">
        <v>5302</v>
      </c>
      <c r="M31" s="164">
        <v>5501</v>
      </c>
      <c r="N31" s="164">
        <v>5298</v>
      </c>
      <c r="O31" s="164">
        <v>5260</v>
      </c>
      <c r="P31" s="164">
        <v>5318</v>
      </c>
      <c r="Q31" s="164">
        <v>5370.3423229999999</v>
      </c>
      <c r="R31" s="164">
        <v>5533.8717779999988</v>
      </c>
      <c r="S31" s="164">
        <v>5599.3223752300019</v>
      </c>
      <c r="T31" s="164">
        <v>5990.8979251227311</v>
      </c>
      <c r="U31" s="164">
        <v>6133.7269999999999</v>
      </c>
      <c r="V31" s="164">
        <v>6441.4750000000004</v>
      </c>
      <c r="W31" s="224">
        <v>6753.2030000000004</v>
      </c>
      <c r="X31" s="224">
        <v>6956.0439999999999</v>
      </c>
      <c r="Y31" s="224">
        <v>7336.3789999999999</v>
      </c>
      <c r="Z31" s="225">
        <v>7750.4139999999998</v>
      </c>
      <c r="AA31" s="225">
        <v>8516.8809999999994</v>
      </c>
      <c r="AB31" s="224">
        <v>8054.9810236726289</v>
      </c>
      <c r="AC31" s="224">
        <v>8275.1100580568564</v>
      </c>
      <c r="AD31" s="225">
        <v>8358.8888085434301</v>
      </c>
      <c r="AE31" s="225">
        <v>8732.3483978721943</v>
      </c>
      <c r="AF31" s="225">
        <v>8907.6966538950655</v>
      </c>
      <c r="AG31" s="225">
        <v>9236.3068023999967</v>
      </c>
      <c r="AH31" s="225">
        <v>9268.7046044770341</v>
      </c>
      <c r="AI31" s="225">
        <v>9886.6242849772752</v>
      </c>
      <c r="AJ31" s="225">
        <v>10884.641859741329</v>
      </c>
      <c r="AK31" s="225">
        <v>11655.337598103906</v>
      </c>
      <c r="AL31" s="225">
        <v>12224.709379174637</v>
      </c>
      <c r="AM31" s="134" t="s">
        <v>94</v>
      </c>
    </row>
    <row r="32" spans="1:39">
      <c r="A32" s="101" t="s">
        <v>180</v>
      </c>
      <c r="B32" s="163">
        <v>2745</v>
      </c>
      <c r="C32" s="163">
        <v>3085</v>
      </c>
      <c r="D32" s="163">
        <v>3336</v>
      </c>
      <c r="E32" s="163">
        <v>3343</v>
      </c>
      <c r="F32" s="163">
        <v>3533</v>
      </c>
      <c r="G32" s="163">
        <v>3820</v>
      </c>
      <c r="H32" s="163">
        <v>4460</v>
      </c>
      <c r="I32" s="163">
        <v>4830</v>
      </c>
      <c r="J32" s="163">
        <v>5254</v>
      </c>
      <c r="K32" s="163">
        <v>5634</v>
      </c>
      <c r="L32" s="163">
        <v>5828</v>
      </c>
      <c r="M32" s="163">
        <v>6040</v>
      </c>
      <c r="N32" s="163">
        <v>5268</v>
      </c>
      <c r="O32" s="163">
        <v>5353</v>
      </c>
      <c r="P32" s="163">
        <v>5623</v>
      </c>
      <c r="Q32" s="163">
        <v>5901.3107049999999</v>
      </c>
      <c r="R32" s="163">
        <v>6182.5557350000008</v>
      </c>
      <c r="S32" s="163">
        <v>6501.1340179999997</v>
      </c>
      <c r="T32" s="163">
        <v>6847.8362853969275</v>
      </c>
      <c r="U32" s="163">
        <v>7100.1669999999995</v>
      </c>
      <c r="V32" s="163">
        <v>7580.7979999999998</v>
      </c>
      <c r="W32" s="163">
        <v>8206.366</v>
      </c>
      <c r="X32" s="163">
        <v>8525.0640000000003</v>
      </c>
      <c r="Y32" s="163">
        <v>9202.3109999999997</v>
      </c>
      <c r="Z32" s="223">
        <v>9901.7759999999998</v>
      </c>
      <c r="AA32" s="223">
        <v>10692.114000000001</v>
      </c>
      <c r="AB32" s="163">
        <v>10865.782404538986</v>
      </c>
      <c r="AC32" s="163">
        <v>10978.088266545554</v>
      </c>
      <c r="AD32" s="163">
        <v>11346.938554430693</v>
      </c>
      <c r="AE32" s="163">
        <v>11823.011233768888</v>
      </c>
      <c r="AF32" s="163">
        <v>12719.882116650497</v>
      </c>
      <c r="AG32" s="163">
        <v>13494.717352715586</v>
      </c>
      <c r="AH32" s="163">
        <v>13769.277808086681</v>
      </c>
      <c r="AI32" s="163">
        <v>14259.055347908426</v>
      </c>
      <c r="AJ32" s="163">
        <v>15877.58381858197</v>
      </c>
      <c r="AK32" s="163">
        <v>17514.087139782074</v>
      </c>
      <c r="AL32" s="163">
        <v>18497.116397542311</v>
      </c>
      <c r="AM32" s="132" t="s">
        <v>56</v>
      </c>
    </row>
    <row r="33" spans="1:39">
      <c r="A33" s="111" t="s">
        <v>95</v>
      </c>
      <c r="B33" s="164">
        <v>530</v>
      </c>
      <c r="C33" s="164">
        <v>594</v>
      </c>
      <c r="D33" s="164">
        <v>647</v>
      </c>
      <c r="E33" s="164">
        <v>637</v>
      </c>
      <c r="F33" s="164">
        <v>682</v>
      </c>
      <c r="G33" s="164">
        <v>723</v>
      </c>
      <c r="H33" s="164">
        <v>829</v>
      </c>
      <c r="I33" s="164">
        <v>886</v>
      </c>
      <c r="J33" s="164">
        <v>939</v>
      </c>
      <c r="K33" s="164">
        <v>965</v>
      </c>
      <c r="L33" s="164">
        <v>995</v>
      </c>
      <c r="M33" s="164">
        <v>1021</v>
      </c>
      <c r="N33" s="164">
        <v>912</v>
      </c>
      <c r="O33" s="164">
        <v>916</v>
      </c>
      <c r="P33" s="164">
        <v>872</v>
      </c>
      <c r="Q33" s="164">
        <v>911.93656399999998</v>
      </c>
      <c r="R33" s="164">
        <v>986.43201099999999</v>
      </c>
      <c r="S33" s="164">
        <v>991.96150699999998</v>
      </c>
      <c r="T33" s="164">
        <v>1022.0898290420114</v>
      </c>
      <c r="U33" s="164">
        <v>1028.6569999999999</v>
      </c>
      <c r="V33" s="164">
        <v>1153.461</v>
      </c>
      <c r="W33" s="224">
        <v>1237.873</v>
      </c>
      <c r="X33" s="224">
        <v>1326.4570000000001</v>
      </c>
      <c r="Y33" s="224">
        <v>1451.1859999999999</v>
      </c>
      <c r="Z33" s="225">
        <v>1571.1590000000001</v>
      </c>
      <c r="AA33" s="225">
        <v>1752.894</v>
      </c>
      <c r="AB33" s="224">
        <v>1786.8730025955076</v>
      </c>
      <c r="AC33" s="224">
        <v>1791.4040912064725</v>
      </c>
      <c r="AD33" s="225">
        <v>1910.8204568651663</v>
      </c>
      <c r="AE33" s="225">
        <v>1984.6956622878852</v>
      </c>
      <c r="AF33" s="225">
        <v>2167.0840489998245</v>
      </c>
      <c r="AG33" s="225">
        <v>2259.8529476323947</v>
      </c>
      <c r="AH33" s="225">
        <v>2281.3545911354367</v>
      </c>
      <c r="AI33" s="225">
        <v>2253.4346282459942</v>
      </c>
      <c r="AJ33" s="225">
        <v>2469.1786801763878</v>
      </c>
      <c r="AK33" s="225">
        <v>2835.1161359424223</v>
      </c>
      <c r="AL33" s="225">
        <v>2863.3183170577909</v>
      </c>
      <c r="AM33" s="134" t="s">
        <v>95</v>
      </c>
    </row>
    <row r="34" spans="1:39">
      <c r="A34" s="111" t="s">
        <v>17</v>
      </c>
      <c r="B34" s="164">
        <v>484</v>
      </c>
      <c r="C34" s="164">
        <v>559</v>
      </c>
      <c r="D34" s="164">
        <v>617</v>
      </c>
      <c r="E34" s="164">
        <v>608</v>
      </c>
      <c r="F34" s="164">
        <v>643</v>
      </c>
      <c r="G34" s="164">
        <v>711</v>
      </c>
      <c r="H34" s="164">
        <v>863</v>
      </c>
      <c r="I34" s="164">
        <v>936</v>
      </c>
      <c r="J34" s="164">
        <v>1054</v>
      </c>
      <c r="K34" s="164">
        <v>1176</v>
      </c>
      <c r="L34" s="164">
        <v>1170</v>
      </c>
      <c r="M34" s="164">
        <v>1217</v>
      </c>
      <c r="N34" s="164">
        <v>1075</v>
      </c>
      <c r="O34" s="164">
        <v>1122</v>
      </c>
      <c r="P34" s="164">
        <v>1168</v>
      </c>
      <c r="Q34" s="164">
        <v>1210.4781409999998</v>
      </c>
      <c r="R34" s="164">
        <v>1283.1717240000003</v>
      </c>
      <c r="S34" s="164">
        <v>1336.3946429999996</v>
      </c>
      <c r="T34" s="164">
        <v>1413.4338870775873</v>
      </c>
      <c r="U34" s="164">
        <v>1485.779</v>
      </c>
      <c r="V34" s="164">
        <v>1595.7149999999999</v>
      </c>
      <c r="W34" s="224">
        <v>1705.056</v>
      </c>
      <c r="X34" s="224">
        <v>1772.3989999999999</v>
      </c>
      <c r="Y34" s="224">
        <v>1944.711</v>
      </c>
      <c r="Z34" s="225">
        <v>2181.7370000000001</v>
      </c>
      <c r="AA34" s="225">
        <v>2401.1489999999999</v>
      </c>
      <c r="AB34" s="224">
        <v>2536.5870053609042</v>
      </c>
      <c r="AC34" s="224">
        <v>2550.8060952522465</v>
      </c>
      <c r="AD34" s="225">
        <v>2744.893462057209</v>
      </c>
      <c r="AE34" s="225">
        <v>2842.7474449017864</v>
      </c>
      <c r="AF34" s="225">
        <v>3156.4218210496615</v>
      </c>
      <c r="AG34" s="225">
        <v>3381.6466240166046</v>
      </c>
      <c r="AH34" s="225">
        <v>3323.1953160897383</v>
      </c>
      <c r="AI34" s="225">
        <v>3531.8579663777191</v>
      </c>
      <c r="AJ34" s="225">
        <v>3955.0210992188445</v>
      </c>
      <c r="AK34" s="225">
        <v>4400.9018498883252</v>
      </c>
      <c r="AL34" s="225">
        <v>4731.452002836405</v>
      </c>
      <c r="AM34" s="134" t="s">
        <v>17</v>
      </c>
    </row>
    <row r="35" spans="1:39">
      <c r="A35" s="111" t="s">
        <v>102</v>
      </c>
      <c r="B35" s="164">
        <v>1056</v>
      </c>
      <c r="C35" s="164">
        <v>1179</v>
      </c>
      <c r="D35" s="164">
        <v>1247</v>
      </c>
      <c r="E35" s="164">
        <v>1257</v>
      </c>
      <c r="F35" s="164">
        <v>1330</v>
      </c>
      <c r="G35" s="164">
        <v>1454</v>
      </c>
      <c r="H35" s="164">
        <v>1700</v>
      </c>
      <c r="I35" s="164">
        <v>1845</v>
      </c>
      <c r="J35" s="164">
        <v>2002</v>
      </c>
      <c r="K35" s="164">
        <v>2159</v>
      </c>
      <c r="L35" s="164">
        <v>2256</v>
      </c>
      <c r="M35" s="164">
        <v>2335</v>
      </c>
      <c r="N35" s="164">
        <v>2040</v>
      </c>
      <c r="O35" s="164">
        <v>2050</v>
      </c>
      <c r="P35" s="164">
        <v>2212</v>
      </c>
      <c r="Q35" s="164">
        <v>2359.3989999999999</v>
      </c>
      <c r="R35" s="164">
        <v>2493.4549999999999</v>
      </c>
      <c r="S35" s="164">
        <v>2583.169868</v>
      </c>
      <c r="T35" s="164">
        <v>2688.2093977517507</v>
      </c>
      <c r="U35" s="164">
        <v>2800.2629999999999</v>
      </c>
      <c r="V35" s="164">
        <v>2952.627</v>
      </c>
      <c r="W35" s="224">
        <v>3296.8389999999999</v>
      </c>
      <c r="X35" s="224">
        <v>3420.7979999999998</v>
      </c>
      <c r="Y35" s="224">
        <v>3731.9749999999999</v>
      </c>
      <c r="Z35" s="225">
        <v>3957.5729999999999</v>
      </c>
      <c r="AA35" s="225">
        <v>4238.2269999999999</v>
      </c>
      <c r="AB35" s="224">
        <v>4267.0249405556724</v>
      </c>
      <c r="AC35" s="224">
        <v>4383.5288757533062</v>
      </c>
      <c r="AD35" s="225">
        <v>4495.4608577832387</v>
      </c>
      <c r="AE35" s="225">
        <v>4724.8799242757186</v>
      </c>
      <c r="AF35" s="225">
        <v>5134.9678843571855</v>
      </c>
      <c r="AG35" s="225">
        <v>5458.9379810218452</v>
      </c>
      <c r="AH35" s="225">
        <v>5695.5730731307622</v>
      </c>
      <c r="AI35" s="225">
        <v>5989.1106662826296</v>
      </c>
      <c r="AJ35" s="225">
        <v>6843.637322653979</v>
      </c>
      <c r="AK35" s="225">
        <v>7619.3705784760668</v>
      </c>
      <c r="AL35" s="225">
        <v>8201.686913214995</v>
      </c>
      <c r="AM35" s="134" t="s">
        <v>102</v>
      </c>
    </row>
    <row r="36" spans="1:39" ht="13.5" thickBot="1">
      <c r="A36" s="121" t="s">
        <v>18</v>
      </c>
      <c r="B36" s="170">
        <v>675</v>
      </c>
      <c r="C36" s="170">
        <v>753</v>
      </c>
      <c r="D36" s="170">
        <v>825</v>
      </c>
      <c r="E36" s="170">
        <v>841</v>
      </c>
      <c r="F36" s="170">
        <v>878</v>
      </c>
      <c r="G36" s="170">
        <v>932</v>
      </c>
      <c r="H36" s="170">
        <v>1068</v>
      </c>
      <c r="I36" s="170">
        <v>1163</v>
      </c>
      <c r="J36" s="170">
        <v>1259</v>
      </c>
      <c r="K36" s="170">
        <v>1334</v>
      </c>
      <c r="L36" s="170">
        <v>1407</v>
      </c>
      <c r="M36" s="170">
        <v>1467</v>
      </c>
      <c r="N36" s="170">
        <v>1241</v>
      </c>
      <c r="O36" s="170">
        <v>1265</v>
      </c>
      <c r="P36" s="226">
        <v>1371</v>
      </c>
      <c r="Q36" s="170">
        <v>1419.4970000000001</v>
      </c>
      <c r="R36" s="170">
        <v>1419.4970000000001</v>
      </c>
      <c r="S36" s="170">
        <v>1589.6079999999999</v>
      </c>
      <c r="T36" s="170">
        <v>1724.1031715255788</v>
      </c>
      <c r="U36" s="170">
        <v>1785.4680000000001</v>
      </c>
      <c r="V36" s="170">
        <v>1878.9949999999999</v>
      </c>
      <c r="W36" s="170">
        <v>1966.598</v>
      </c>
      <c r="X36" s="170">
        <v>2005.41</v>
      </c>
      <c r="Y36" s="170">
        <v>2074.4389999999999</v>
      </c>
      <c r="Z36" s="227">
        <v>2191.3069999999998</v>
      </c>
      <c r="AA36" s="227">
        <v>2299.8440000000001</v>
      </c>
      <c r="AB36" s="228">
        <v>2275.2974560269026</v>
      </c>
      <c r="AC36" s="228">
        <v>2252.3492043335277</v>
      </c>
      <c r="AD36" s="227">
        <v>2195.7637777250784</v>
      </c>
      <c r="AE36" s="227">
        <v>2270.6882023034968</v>
      </c>
      <c r="AF36" s="227">
        <v>2261.4083622438256</v>
      </c>
      <c r="AG36" s="227">
        <v>2394.2798000447424</v>
      </c>
      <c r="AH36" s="227">
        <v>2469.1548277307443</v>
      </c>
      <c r="AI36" s="227">
        <v>2484.652087002084</v>
      </c>
      <c r="AJ36" s="227">
        <v>2609.7467165327594</v>
      </c>
      <c r="AK36" s="227">
        <v>2658.6985754752586</v>
      </c>
      <c r="AL36" s="227">
        <v>2700.659164433117</v>
      </c>
      <c r="AM36" s="135" t="s">
        <v>18</v>
      </c>
    </row>
    <row r="37" spans="1:39">
      <c r="A37" s="240" t="s">
        <v>27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R37" s="110"/>
      <c r="S37" s="110"/>
      <c r="T37" s="110"/>
      <c r="U37" s="110"/>
    </row>
    <row r="38" spans="1:39">
      <c r="A38" s="241" t="s">
        <v>106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R38" s="110"/>
      <c r="S38" s="110"/>
      <c r="T38" s="110"/>
      <c r="U38" s="110"/>
    </row>
    <row r="39" spans="1:39">
      <c r="A39" s="22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R39" s="110"/>
      <c r="S39" s="110"/>
      <c r="T39" s="110"/>
      <c r="U39" s="110"/>
    </row>
    <row r="40" spans="1:39" ht="15">
      <c r="A40" s="128" t="s">
        <v>118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R40" s="110"/>
      <c r="S40" s="110"/>
      <c r="T40" s="110"/>
      <c r="U40" s="110"/>
    </row>
    <row r="41" spans="1:39" ht="15.75" thickBot="1">
      <c r="A41" s="187" t="s">
        <v>120</v>
      </c>
      <c r="B41" s="230"/>
      <c r="C41" s="230"/>
      <c r="D41" s="230"/>
      <c r="AM41" s="239" t="s">
        <v>26</v>
      </c>
    </row>
    <row r="42" spans="1:39" ht="21" customHeight="1" thickBot="1">
      <c r="A42" s="221" t="s">
        <v>59</v>
      </c>
      <c r="B42" s="222">
        <v>1989</v>
      </c>
      <c r="C42" s="222">
        <v>1990</v>
      </c>
      <c r="D42" s="222">
        <v>1991</v>
      </c>
      <c r="E42" s="222">
        <v>1992</v>
      </c>
      <c r="F42" s="222">
        <v>1993</v>
      </c>
      <c r="G42" s="222">
        <v>1994</v>
      </c>
      <c r="H42" s="222">
        <v>1995</v>
      </c>
      <c r="I42" s="222">
        <v>1996</v>
      </c>
      <c r="J42" s="222">
        <v>1997</v>
      </c>
      <c r="K42" s="222">
        <v>1998</v>
      </c>
      <c r="L42" s="222">
        <v>1999</v>
      </c>
      <c r="M42" s="222">
        <v>2000</v>
      </c>
      <c r="N42" s="222">
        <v>2001</v>
      </c>
      <c r="O42" s="222">
        <v>2002</v>
      </c>
      <c r="P42" s="222">
        <v>2003</v>
      </c>
      <c r="Q42" s="222">
        <v>2004</v>
      </c>
      <c r="R42" s="222">
        <v>2005</v>
      </c>
      <c r="S42" s="222">
        <v>2006</v>
      </c>
      <c r="T42" s="222">
        <v>2007</v>
      </c>
      <c r="U42" s="222">
        <v>2008</v>
      </c>
      <c r="V42" s="222">
        <v>2009</v>
      </c>
      <c r="W42" s="222">
        <v>2010</v>
      </c>
      <c r="X42" s="222">
        <v>2011</v>
      </c>
      <c r="Y42" s="222">
        <v>2012</v>
      </c>
      <c r="Z42" s="222">
        <v>2013</v>
      </c>
      <c r="AA42" s="222">
        <v>2014</v>
      </c>
      <c r="AB42" s="222">
        <v>2015</v>
      </c>
      <c r="AC42" s="222">
        <v>2016</v>
      </c>
      <c r="AD42" s="222">
        <v>2017</v>
      </c>
      <c r="AE42" s="222">
        <v>2018</v>
      </c>
      <c r="AF42" s="222">
        <v>2019</v>
      </c>
      <c r="AG42" s="222">
        <v>2020</v>
      </c>
      <c r="AH42" s="222">
        <v>2021</v>
      </c>
      <c r="AI42" s="222">
        <v>2022</v>
      </c>
      <c r="AJ42" s="222">
        <v>2023</v>
      </c>
      <c r="AK42" s="222">
        <v>2024</v>
      </c>
      <c r="AL42" s="222">
        <v>2025</v>
      </c>
      <c r="AM42" s="237" t="s">
        <v>46</v>
      </c>
    </row>
    <row r="43" spans="1:39">
      <c r="A43" s="235" t="s">
        <v>30</v>
      </c>
      <c r="B43" s="232">
        <v>100</v>
      </c>
      <c r="C43" s="232">
        <v>99.999999999999986</v>
      </c>
      <c r="D43" s="232">
        <v>100</v>
      </c>
      <c r="E43" s="232">
        <v>99.999999999999986</v>
      </c>
      <c r="F43" s="232">
        <v>99.999999999999986</v>
      </c>
      <c r="G43" s="232">
        <v>100.00000000000001</v>
      </c>
      <c r="H43" s="232">
        <v>99.999999999999986</v>
      </c>
      <c r="I43" s="232">
        <v>100</v>
      </c>
      <c r="J43" s="232">
        <v>100</v>
      </c>
      <c r="K43" s="232">
        <v>100</v>
      </c>
      <c r="L43" s="232">
        <v>100.00000000000001</v>
      </c>
      <c r="M43" s="232">
        <v>100</v>
      </c>
      <c r="N43" s="232">
        <v>100</v>
      </c>
      <c r="O43" s="232">
        <v>100</v>
      </c>
      <c r="P43" s="232">
        <v>100</v>
      </c>
      <c r="Q43" s="232">
        <v>100.00000000000001</v>
      </c>
      <c r="R43" s="232">
        <v>100</v>
      </c>
      <c r="S43" s="232">
        <v>100.00000000000001</v>
      </c>
      <c r="T43" s="232">
        <v>100</v>
      </c>
      <c r="U43" s="232">
        <v>99.999999999999986</v>
      </c>
      <c r="V43" s="232">
        <v>100.00000000000001</v>
      </c>
      <c r="W43" s="232">
        <v>100</v>
      </c>
      <c r="X43" s="232">
        <v>100</v>
      </c>
      <c r="Y43" s="232">
        <v>99.999999999999986</v>
      </c>
      <c r="Z43" s="232">
        <v>99.999999999999986</v>
      </c>
      <c r="AA43" s="232">
        <v>100.00000000000003</v>
      </c>
      <c r="AB43" s="232">
        <v>99.999999999999986</v>
      </c>
      <c r="AC43" s="232">
        <v>100</v>
      </c>
      <c r="AD43" s="232">
        <v>100.00000000000001</v>
      </c>
      <c r="AE43" s="232">
        <v>100</v>
      </c>
      <c r="AF43" s="232">
        <v>100</v>
      </c>
      <c r="AG43" s="232">
        <v>100</v>
      </c>
      <c r="AH43" s="232">
        <v>99.999999999999986</v>
      </c>
      <c r="AI43" s="232">
        <v>100.00000000000001</v>
      </c>
      <c r="AJ43" s="232">
        <v>100</v>
      </c>
      <c r="AK43" s="232">
        <v>100</v>
      </c>
      <c r="AL43" s="232">
        <v>100</v>
      </c>
      <c r="AM43" s="237" t="s">
        <v>20</v>
      </c>
    </row>
    <row r="44" spans="1:39">
      <c r="A44" s="101" t="s">
        <v>21</v>
      </c>
      <c r="B44" s="233">
        <v>3.9389452101606106</v>
      </c>
      <c r="C44" s="233">
        <v>4.0929752066115705</v>
      </c>
      <c r="D44" s="233">
        <v>4.2336108830772838</v>
      </c>
      <c r="E44" s="233">
        <v>4.0628312614435771</v>
      </c>
      <c r="F44" s="233">
        <v>3.9015292801193584</v>
      </c>
      <c r="G44" s="233">
        <v>3.8253318801479392</v>
      </c>
      <c r="H44" s="233">
        <v>4.1215398399798797</v>
      </c>
      <c r="I44" s="233">
        <v>4.2025690411712739</v>
      </c>
      <c r="J44" s="233">
        <v>4.3282796236043799</v>
      </c>
      <c r="K44" s="233">
        <v>4.3853460656605101</v>
      </c>
      <c r="L44" s="233">
        <v>4.4313291528341328</v>
      </c>
      <c r="M44" s="233">
        <v>4.6595625082224057</v>
      </c>
      <c r="N44" s="233">
        <v>5.0705641053503756</v>
      </c>
      <c r="O44" s="233">
        <v>5.2627957226022213</v>
      </c>
      <c r="P44" s="233">
        <v>5.1954192057154867</v>
      </c>
      <c r="Q44" s="233">
        <v>5.1597128328592126</v>
      </c>
      <c r="R44" s="233">
        <v>4.967241158510932</v>
      </c>
      <c r="S44" s="233">
        <v>5.1203479206945888</v>
      </c>
      <c r="T44" s="233">
        <v>5.1549383273667244</v>
      </c>
      <c r="U44" s="233">
        <v>5.2690873246214842</v>
      </c>
      <c r="V44" s="233">
        <v>5.2488881920884323</v>
      </c>
      <c r="W44" s="233">
        <v>5.5240285681054644</v>
      </c>
      <c r="X44" s="233">
        <v>5.5320069276001282</v>
      </c>
      <c r="Y44" s="233">
        <v>5.7495968000767599</v>
      </c>
      <c r="Z44" s="233">
        <v>5.9443924507463786</v>
      </c>
      <c r="AA44" s="233">
        <v>6.4054105314333967</v>
      </c>
      <c r="AB44" s="233">
        <v>6.9161562377163577</v>
      </c>
      <c r="AC44" s="233">
        <v>7.1309095849372852</v>
      </c>
      <c r="AD44" s="233">
        <v>7.0943858846782195</v>
      </c>
      <c r="AE44" s="233">
        <v>6.8989094389033117</v>
      </c>
      <c r="AF44" s="233">
        <v>6.6557960353123171</v>
      </c>
      <c r="AG44" s="233">
        <v>6.9756978419828339</v>
      </c>
      <c r="AH44" s="233">
        <v>7.0907282335600081</v>
      </c>
      <c r="AI44" s="233">
        <v>7.3512217585851749</v>
      </c>
      <c r="AJ44" s="233">
        <v>7.7090223981840778</v>
      </c>
      <c r="AK44" s="233">
        <v>8.0141638930823245</v>
      </c>
      <c r="AL44" s="233">
        <v>8.0197804968131745</v>
      </c>
      <c r="AM44" s="132" t="s">
        <v>52</v>
      </c>
    </row>
    <row r="45" spans="1:39">
      <c r="A45" s="101" t="s">
        <v>22</v>
      </c>
      <c r="B45" s="233">
        <v>13.55507460986445</v>
      </c>
      <c r="C45" s="233">
        <v>14.390495867768594</v>
      </c>
      <c r="D45" s="233">
        <v>13.791485868417967</v>
      </c>
      <c r="E45" s="233">
        <v>13.85949696444059</v>
      </c>
      <c r="F45" s="233">
        <v>13.832525177172696</v>
      </c>
      <c r="G45" s="233">
        <v>13.843377584019725</v>
      </c>
      <c r="H45" s="233">
        <v>14.081141833157803</v>
      </c>
      <c r="I45" s="233">
        <v>14.110900322940351</v>
      </c>
      <c r="J45" s="233">
        <v>14.218790079788311</v>
      </c>
      <c r="K45" s="233">
        <v>14.728262238907506</v>
      </c>
      <c r="L45" s="233">
        <v>14.690766015000614</v>
      </c>
      <c r="M45" s="233">
        <v>14.88165715857582</v>
      </c>
      <c r="N45" s="233">
        <v>14.806916504801618</v>
      </c>
      <c r="O45" s="233">
        <v>14.954377176201813</v>
      </c>
      <c r="P45" s="233">
        <v>15.574437907123345</v>
      </c>
      <c r="Q45" s="233">
        <v>15.801902791607791</v>
      </c>
      <c r="R45" s="233">
        <v>16.203105363495677</v>
      </c>
      <c r="S45" s="233">
        <v>16.291783571898467</v>
      </c>
      <c r="T45" s="233">
        <v>16.332831352369485</v>
      </c>
      <c r="U45" s="233">
        <v>17.2778523073681</v>
      </c>
      <c r="V45" s="233">
        <v>17.68394276894491</v>
      </c>
      <c r="W45" s="233">
        <v>17.986590827542535</v>
      </c>
      <c r="X45" s="233">
        <v>18.006983186114123</v>
      </c>
      <c r="Y45" s="233">
        <v>18.186022784037267</v>
      </c>
      <c r="Z45" s="233">
        <v>19.224108166000232</v>
      </c>
      <c r="AA45" s="233">
        <v>19.309045909127175</v>
      </c>
      <c r="AB45" s="233">
        <v>19.905056132302985</v>
      </c>
      <c r="AC45" s="233">
        <v>20.2514779959563</v>
      </c>
      <c r="AD45" s="233">
        <v>20.200211530172567</v>
      </c>
      <c r="AE45" s="233">
        <v>20.327843003826544</v>
      </c>
      <c r="AF45" s="233">
        <v>20.395607885543367</v>
      </c>
      <c r="AG45" s="233">
        <v>20.658871685341282</v>
      </c>
      <c r="AH45" s="233">
        <v>21.372038617386472</v>
      </c>
      <c r="AI45" s="233">
        <v>20.790206120983566</v>
      </c>
      <c r="AJ45" s="233">
        <v>20.788861237713686</v>
      </c>
      <c r="AK45" s="233">
        <v>20.823177025976321</v>
      </c>
      <c r="AL45" s="233">
        <v>20.80048743801262</v>
      </c>
      <c r="AM45" s="132" t="s">
        <v>53</v>
      </c>
    </row>
    <row r="46" spans="1:39">
      <c r="A46" s="101" t="s">
        <v>23</v>
      </c>
      <c r="B46" s="233">
        <v>60.649276682993509</v>
      </c>
      <c r="C46" s="233">
        <v>59.824380165289256</v>
      </c>
      <c r="D46" s="233">
        <v>59.80610609436691</v>
      </c>
      <c r="E46" s="233">
        <v>60.011564035848508</v>
      </c>
      <c r="F46" s="233">
        <v>59.904886236478923</v>
      </c>
      <c r="G46" s="233">
        <v>59.609783987564548</v>
      </c>
      <c r="H46" s="233">
        <v>59.069116745523992</v>
      </c>
      <c r="I46" s="233">
        <v>58.882307792565129</v>
      </c>
      <c r="J46" s="233">
        <v>58.716636740424725</v>
      </c>
      <c r="K46" s="233">
        <v>58.49227745722996</v>
      </c>
      <c r="L46" s="233">
        <v>58.137218738472889</v>
      </c>
      <c r="M46" s="233">
        <v>57.59511080812792</v>
      </c>
      <c r="N46" s="233">
        <v>55.652599122532976</v>
      </c>
      <c r="O46" s="233">
        <v>54.878132698421439</v>
      </c>
      <c r="P46" s="233">
        <v>54.821128388316872</v>
      </c>
      <c r="Q46" s="233">
        <v>54.710851872988968</v>
      </c>
      <c r="R46" s="233">
        <v>54.680094765120906</v>
      </c>
      <c r="S46" s="233">
        <v>54.616293540973601</v>
      </c>
      <c r="T46" s="233">
        <v>54.490425181552659</v>
      </c>
      <c r="U46" s="233">
        <v>53.856857476362059</v>
      </c>
      <c r="V46" s="233">
        <v>53.550608527766656</v>
      </c>
      <c r="W46" s="233">
        <v>52.866224370228437</v>
      </c>
      <c r="X46" s="233">
        <v>53.003775113742734</v>
      </c>
      <c r="Y46" s="233">
        <v>52.355882715856652</v>
      </c>
      <c r="Z46" s="233">
        <v>51.117441914564118</v>
      </c>
      <c r="AA46" s="233">
        <v>50.081932393623525</v>
      </c>
      <c r="AB46" s="233">
        <v>49.382447143200601</v>
      </c>
      <c r="AC46" s="233">
        <v>48.766165694022071</v>
      </c>
      <c r="AD46" s="233">
        <v>48.448194950554964</v>
      </c>
      <c r="AE46" s="233">
        <v>48.149095398529177</v>
      </c>
      <c r="AF46" s="233">
        <v>47.984972441553367</v>
      </c>
      <c r="AG46" s="233">
        <v>47.237298555755139</v>
      </c>
      <c r="AH46" s="233">
        <v>46.255458149217894</v>
      </c>
      <c r="AI46" s="233">
        <v>46.192488642559439</v>
      </c>
      <c r="AJ46" s="233">
        <v>45.570698308475741</v>
      </c>
      <c r="AK46" s="233">
        <v>44.883932679003721</v>
      </c>
      <c r="AL46" s="233">
        <v>44.457144927438954</v>
      </c>
      <c r="AM46" s="132" t="s">
        <v>54</v>
      </c>
    </row>
    <row r="47" spans="1:39">
      <c r="A47" s="101" t="s">
        <v>24</v>
      </c>
      <c r="B47" s="233">
        <v>15.603143866043968</v>
      </c>
      <c r="C47" s="233">
        <v>15.318181818181818</v>
      </c>
      <c r="D47" s="233">
        <v>15.648332746960635</v>
      </c>
      <c r="E47" s="233">
        <v>15.623012431338537</v>
      </c>
      <c r="F47" s="233">
        <v>15.772099962700485</v>
      </c>
      <c r="G47" s="233">
        <v>15.896299737354607</v>
      </c>
      <c r="H47" s="233">
        <v>15.717496895483912</v>
      </c>
      <c r="I47" s="233">
        <v>15.80959552807264</v>
      </c>
      <c r="J47" s="233">
        <v>15.643099188616327</v>
      </c>
      <c r="K47" s="233">
        <v>15.296429741238127</v>
      </c>
      <c r="L47" s="233">
        <v>15.574818640108202</v>
      </c>
      <c r="M47" s="233">
        <v>15.63991245380503</v>
      </c>
      <c r="N47" s="233">
        <v>17.314353241602259</v>
      </c>
      <c r="O47" s="233">
        <v>17.537606143598353</v>
      </c>
      <c r="P47" s="233">
        <v>17.024322336625342</v>
      </c>
      <c r="Q47" s="233">
        <v>16.817292895061907</v>
      </c>
      <c r="R47" s="233">
        <v>16.717977047347734</v>
      </c>
      <c r="S47" s="233">
        <v>16.39537627399541</v>
      </c>
      <c r="T47" s="233">
        <v>16.486884534722051</v>
      </c>
      <c r="U47" s="233">
        <v>16.168084287161943</v>
      </c>
      <c r="V47" s="233">
        <v>16.068304012152861</v>
      </c>
      <c r="W47" s="233">
        <v>15.969011516800826</v>
      </c>
      <c r="X47" s="233">
        <v>15.843576388122942</v>
      </c>
      <c r="Y47" s="233">
        <v>15.886452947270413</v>
      </c>
      <c r="Z47" s="233">
        <v>15.786799558529074</v>
      </c>
      <c r="AA47" s="233">
        <v>16.122014857800462</v>
      </c>
      <c r="AB47" s="233">
        <v>15.51433898099163</v>
      </c>
      <c r="AC47" s="233">
        <v>15.590703423971869</v>
      </c>
      <c r="AD47" s="233">
        <v>15.817032886702442</v>
      </c>
      <c r="AE47" s="233">
        <v>16.044952415985659</v>
      </c>
      <c r="AF47" s="233">
        <v>16.041885063386189</v>
      </c>
      <c r="AG47" s="233">
        <v>16.061826098779296</v>
      </c>
      <c r="AH47" s="233">
        <v>16.131124176218666</v>
      </c>
      <c r="AI47" s="233">
        <v>16.502087029537034</v>
      </c>
      <c r="AJ47" s="233">
        <v>16.574991350025076</v>
      </c>
      <c r="AK47" s="233">
        <v>16.71713533609833</v>
      </c>
      <c r="AL47" s="233">
        <v>16.890738953458957</v>
      </c>
      <c r="AM47" s="132" t="s">
        <v>55</v>
      </c>
    </row>
    <row r="48" spans="1:39" ht="13.5" thickBot="1">
      <c r="A48" s="236" t="s">
        <v>25</v>
      </c>
      <c r="B48" s="234">
        <v>6.2535596309374641</v>
      </c>
      <c r="C48" s="234">
        <v>6.3739669421487601</v>
      </c>
      <c r="D48" s="234">
        <v>6.5204644071772018</v>
      </c>
      <c r="E48" s="234">
        <v>6.4430953069287851</v>
      </c>
      <c r="F48" s="234">
        <v>6.5889593435285345</v>
      </c>
      <c r="G48" s="234">
        <v>6.8252068109131843</v>
      </c>
      <c r="H48" s="234">
        <v>7.0107046858544102</v>
      </c>
      <c r="I48" s="234">
        <v>6.9946273152506047</v>
      </c>
      <c r="J48" s="234">
        <v>7.0931943675662543</v>
      </c>
      <c r="K48" s="234">
        <v>7.0976844969638941</v>
      </c>
      <c r="L48" s="234">
        <v>7.1658674535841635</v>
      </c>
      <c r="M48" s="234">
        <v>7.2237570712688219</v>
      </c>
      <c r="N48" s="234">
        <v>7.1555670257127719</v>
      </c>
      <c r="O48" s="234">
        <v>7.3670882591761746</v>
      </c>
      <c r="P48" s="234">
        <v>7.3846921622189532</v>
      </c>
      <c r="Q48" s="234">
        <v>7.5102396074821316</v>
      </c>
      <c r="R48" s="234">
        <v>7.4315816655247442</v>
      </c>
      <c r="S48" s="234">
        <v>7.5761986924379388</v>
      </c>
      <c r="T48" s="234">
        <v>7.5349206039890806</v>
      </c>
      <c r="U48" s="234">
        <v>7.4281186044863974</v>
      </c>
      <c r="V48" s="234">
        <v>7.4482564990471509</v>
      </c>
      <c r="W48" s="234">
        <v>7.6541447173227324</v>
      </c>
      <c r="X48" s="234">
        <v>7.613658384420078</v>
      </c>
      <c r="Y48" s="234">
        <v>7.8220447527589023</v>
      </c>
      <c r="Z48" s="234">
        <v>7.9272579101601996</v>
      </c>
      <c r="AA48" s="234">
        <v>8.0815963080154578</v>
      </c>
      <c r="AB48" s="234">
        <v>8.2820015057884202</v>
      </c>
      <c r="AC48" s="234">
        <v>8.2607433011124769</v>
      </c>
      <c r="AD48" s="234">
        <v>8.4401747478918114</v>
      </c>
      <c r="AE48" s="234">
        <v>8.5791997427553106</v>
      </c>
      <c r="AF48" s="234">
        <v>8.921738574204765</v>
      </c>
      <c r="AG48" s="234">
        <v>9.0663058181414655</v>
      </c>
      <c r="AH48" s="234">
        <v>9.1506508236169406</v>
      </c>
      <c r="AI48" s="234">
        <v>9.1639964483347995</v>
      </c>
      <c r="AJ48" s="234">
        <v>9.3564267056014199</v>
      </c>
      <c r="AK48" s="234">
        <v>9.5615910658393073</v>
      </c>
      <c r="AL48" s="234">
        <v>9.8318481842762768</v>
      </c>
      <c r="AM48" s="189" t="s">
        <v>56</v>
      </c>
    </row>
    <row r="50" spans="18:21">
      <c r="R50" s="110"/>
      <c r="S50" s="110"/>
      <c r="T50" s="110"/>
      <c r="U50" s="110"/>
    </row>
    <row r="51" spans="18:21">
      <c r="R51" s="110"/>
      <c r="S51" s="110"/>
      <c r="T51" s="110"/>
      <c r="U51" s="110"/>
    </row>
  </sheetData>
  <customSheetViews>
    <customSheetView guid="{28526390-B3F2-4758-AE3B-E7DE62A1935B}" showPageBreaks="1" fitToPage="1" printArea="1" showRuler="0">
      <selection activeCell="A43" sqref="A43"/>
      <pageMargins left="0.78740157499999996" right="0.78740157499999996" top="0.984251969" bottom="0.984251969" header="0.49212598499999999" footer="0.49212598499999999"/>
      <pageSetup paperSize="9" scale="61" orientation="landscape" r:id="rId1"/>
      <headerFooter alignWithMargins="0">
        <oddFooter>&amp;L&amp;F - &amp;A&amp;R&amp;D</oddFooter>
      </headerFooter>
    </customSheetView>
    <customSheetView guid="{57338F22-FB02-493B-9DF0-E2643126A62D}" scale="130" showPageBreaks="1" fitToPage="1" printArea="1" hiddenColumns="1">
      <selection activeCell="V37" sqref="V37"/>
      <pageMargins left="0.78740157499999996" right="0.78740157499999996" top="0.984251969" bottom="0.984251969" header="0.49212598499999999" footer="0.49212598499999999"/>
      <pageSetup paperSize="9" scale="90" orientation="landscape" r:id="rId2"/>
      <headerFooter alignWithMargins="0">
        <oddFooter>&amp;L&amp;F - &amp;A&amp;R&amp;D</oddFooter>
      </headerFooter>
    </customSheetView>
    <customSheetView guid="{B942AF26-D391-4C48-A807-05CEBD40DD25}" scale="130" showPageBreaks="1" fitToPage="1" topLeftCell="N31">
      <selection activeCell="V37" sqref="V37"/>
      <pageMargins left="0.78740157499999996" right="0.78740157499999996" top="0.984251969" bottom="0.984251969" header="0.49212598499999999" footer="0.49212598499999999"/>
      <pageSetup paperSize="9" scale="51" orientation="landscape" r:id="rId3"/>
      <headerFooter alignWithMargins="0">
        <oddFooter>&amp;L&amp;F - &amp;A&amp;R&amp;D</oddFooter>
      </headerFooter>
    </customSheetView>
  </customSheetViews>
  <phoneticPr fontId="4" type="noConversion"/>
  <conditionalFormatting sqref="A2:A42">
    <cfRule type="cellIs" dxfId="122" priority="2" stopIfTrue="1" operator="equal">
      <formula>0</formula>
    </cfRule>
  </conditionalFormatting>
  <conditionalFormatting sqref="A1:C1 D1:AL2 C2 C3:AL3 AN37:AN65535 AM43:AN43 A43:AM48 A50:AM65535">
    <cfRule type="cellIs" dxfId="121" priority="30" stopIfTrue="1" operator="equal">
      <formula>0</formula>
    </cfRule>
  </conditionalFormatting>
  <conditionalFormatting sqref="B4:AL42 AM38:AM42">
    <cfRule type="cellIs" dxfId="120" priority="1" stopIfTrue="1" operator="equal">
      <formula>0</formula>
    </cfRule>
  </conditionalFormatting>
  <conditionalFormatting sqref="AM1:AN36 AO1:IZ1048576 B2:B3">
    <cfRule type="cellIs" dxfId="119" priority="23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9"/>
  <sheetViews>
    <sheetView showGridLines="0" zoomScaleNormal="100" workbookViewId="0"/>
  </sheetViews>
  <sheetFormatPr defaultRowHeight="12.75"/>
  <cols>
    <col min="1" max="1" width="32.7109375" style="111" customWidth="1"/>
    <col min="2" max="21" width="8.7109375" style="110" customWidth="1"/>
    <col min="22" max="35" width="9.140625" style="91"/>
    <col min="36" max="36" width="8.7109375" style="91"/>
    <col min="37" max="38" width="9.140625" style="91"/>
    <col min="39" max="39" width="14" style="76" bestFit="1" customWidth="1"/>
    <col min="40" max="16384" width="9.140625" style="76"/>
  </cols>
  <sheetData>
    <row r="1" spans="1:39" ht="15">
      <c r="A1" s="128" t="s">
        <v>239</v>
      </c>
      <c r="AM1" s="91"/>
    </row>
    <row r="2" spans="1:39" ht="17.25" customHeight="1" thickBot="1">
      <c r="A2" s="130" t="s">
        <v>238</v>
      </c>
      <c r="P2" s="219"/>
      <c r="S2" s="100"/>
      <c r="T2" s="100"/>
      <c r="U2" s="100"/>
      <c r="V2" s="100"/>
      <c r="W2" s="100"/>
      <c r="X2" s="100"/>
      <c r="Y2" s="100"/>
      <c r="Z2" s="100"/>
      <c r="AM2" s="252" t="s">
        <v>240</v>
      </c>
    </row>
    <row r="3" spans="1:39" ht="25.5" customHeight="1">
      <c r="A3" s="221" t="s">
        <v>57</v>
      </c>
      <c r="B3" s="222">
        <v>1989</v>
      </c>
      <c r="C3" s="222">
        <v>1990</v>
      </c>
      <c r="D3" s="222">
        <v>1991</v>
      </c>
      <c r="E3" s="222">
        <v>1992</v>
      </c>
      <c r="F3" s="222">
        <v>1993</v>
      </c>
      <c r="G3" s="222">
        <v>1994</v>
      </c>
      <c r="H3" s="222">
        <v>1995</v>
      </c>
      <c r="I3" s="222">
        <v>1996</v>
      </c>
      <c r="J3" s="222">
        <v>1997</v>
      </c>
      <c r="K3" s="222">
        <v>1998</v>
      </c>
      <c r="L3" s="222">
        <v>1999</v>
      </c>
      <c r="M3" s="222">
        <v>2000</v>
      </c>
      <c r="N3" s="222">
        <v>2001</v>
      </c>
      <c r="O3" s="222">
        <v>2002</v>
      </c>
      <c r="P3" s="222">
        <v>2003</v>
      </c>
      <c r="Q3" s="242">
        <v>2004</v>
      </c>
      <c r="R3" s="242">
        <v>2005</v>
      </c>
      <c r="S3" s="242">
        <v>2006</v>
      </c>
      <c r="T3" s="242">
        <v>2007</v>
      </c>
      <c r="U3" s="242">
        <v>2008</v>
      </c>
      <c r="V3" s="242">
        <v>2009</v>
      </c>
      <c r="W3" s="242">
        <v>2010</v>
      </c>
      <c r="X3" s="242">
        <v>2011</v>
      </c>
      <c r="Y3" s="242">
        <v>2012</v>
      </c>
      <c r="Z3" s="242">
        <v>2013</v>
      </c>
      <c r="AA3" s="242">
        <v>2014</v>
      </c>
      <c r="AB3" s="242">
        <v>2015</v>
      </c>
      <c r="AC3" s="242">
        <v>2016</v>
      </c>
      <c r="AD3" s="242">
        <v>2017</v>
      </c>
      <c r="AE3" s="242">
        <v>2018</v>
      </c>
      <c r="AF3" s="242">
        <v>2019</v>
      </c>
      <c r="AG3" s="242">
        <v>2020</v>
      </c>
      <c r="AH3" s="242">
        <v>2021</v>
      </c>
      <c r="AI3" s="242">
        <v>2022</v>
      </c>
      <c r="AJ3" s="242">
        <v>2023</v>
      </c>
      <c r="AK3" s="242">
        <v>2024</v>
      </c>
      <c r="AL3" s="242">
        <v>2025</v>
      </c>
      <c r="AM3" s="243" t="s">
        <v>98</v>
      </c>
    </row>
    <row r="4" spans="1:39">
      <c r="A4" s="101" t="s">
        <v>227</v>
      </c>
      <c r="B4" s="109">
        <v>7654.4765722002721</v>
      </c>
      <c r="C4" s="109">
        <v>7906.4126668229346</v>
      </c>
      <c r="D4" s="109">
        <v>8119.621698876208</v>
      </c>
      <c r="E4" s="109">
        <v>8415.3800200073438</v>
      </c>
      <c r="F4" s="109">
        <v>8716.0715714954913</v>
      </c>
      <c r="G4" s="109">
        <v>8825.8114431952527</v>
      </c>
      <c r="H4" s="109">
        <v>9550.2894598155472</v>
      </c>
      <c r="I4" s="109">
        <v>9965.423913043478</v>
      </c>
      <c r="J4" s="109">
        <v>10019.021739130434</v>
      </c>
      <c r="K4" s="109">
        <v>10116.6</v>
      </c>
      <c r="L4" s="109">
        <v>10287.470934782608</v>
      </c>
      <c r="M4" s="109">
        <v>10304.799999999999</v>
      </c>
      <c r="N4" s="109">
        <v>10331.700000000001</v>
      </c>
      <c r="O4" s="109">
        <v>9966.3631630434775</v>
      </c>
      <c r="P4" s="109">
        <v>9344</v>
      </c>
      <c r="Q4" s="109">
        <v>9538.8101200000001</v>
      </c>
      <c r="R4" s="109">
        <v>9349.9927634041724</v>
      </c>
      <c r="S4" s="109">
        <v>9345.4986344181816</v>
      </c>
      <c r="T4" s="109">
        <v>9650.0000000000055</v>
      </c>
      <c r="U4" s="109">
        <v>9890.0000000000018</v>
      </c>
      <c r="V4" s="109">
        <v>10007.999999999998</v>
      </c>
      <c r="W4" s="109">
        <v>10308</v>
      </c>
      <c r="X4" s="109">
        <v>10416.154920289859</v>
      </c>
      <c r="Y4" s="109">
        <v>10463.600159420293</v>
      </c>
      <c r="Z4" s="109">
        <v>10672.827675892815</v>
      </c>
      <c r="AA4" s="109">
        <v>10695.728181159422</v>
      </c>
      <c r="AB4" s="109">
        <v>10705.831172101449</v>
      </c>
      <c r="AC4" s="109">
        <v>10757.912686594203</v>
      </c>
      <c r="AD4" s="109">
        <v>10811.765518115941</v>
      </c>
      <c r="AE4" s="109">
        <v>10689.224724637677</v>
      </c>
      <c r="AF4" s="109">
        <v>10636.335291666666</v>
      </c>
      <c r="AG4" s="109">
        <v>11031.01696195652</v>
      </c>
      <c r="AH4" s="109">
        <v>10674.045934782609</v>
      </c>
      <c r="AI4" s="109">
        <v>10485.607148550725</v>
      </c>
      <c r="AJ4" s="109">
        <v>10394.289880434782</v>
      </c>
      <c r="AK4" s="109">
        <v>10504.663432971014</v>
      </c>
      <c r="AL4" s="109">
        <v>10690.096407608695</v>
      </c>
      <c r="AM4" s="244" t="s">
        <v>51</v>
      </c>
    </row>
    <row r="5" spans="1:39">
      <c r="A5" s="101" t="s">
        <v>21</v>
      </c>
      <c r="B5" s="109">
        <v>336</v>
      </c>
      <c r="C5" s="109">
        <v>352</v>
      </c>
      <c r="D5" s="109">
        <v>361</v>
      </c>
      <c r="E5" s="109">
        <v>373</v>
      </c>
      <c r="F5" s="109">
        <v>377</v>
      </c>
      <c r="G5" s="109">
        <v>395</v>
      </c>
      <c r="H5" s="109">
        <v>429.45454545454544</v>
      </c>
      <c r="I5" s="109">
        <v>520.42391304347825</v>
      </c>
      <c r="J5" s="109">
        <v>532.06521739130426</v>
      </c>
      <c r="K5" s="109">
        <v>540.5</v>
      </c>
      <c r="L5" s="109">
        <v>554.51525000000004</v>
      </c>
      <c r="M5" s="109">
        <v>575.20000000000005</v>
      </c>
      <c r="N5" s="109">
        <v>578</v>
      </c>
      <c r="O5" s="109">
        <v>536.4539927536232</v>
      </c>
      <c r="P5" s="109">
        <v>490</v>
      </c>
      <c r="Q5" s="109">
        <v>500.47429999999991</v>
      </c>
      <c r="R5" s="109">
        <v>498.13059007240867</v>
      </c>
      <c r="S5" s="109">
        <v>511.61174293436369</v>
      </c>
      <c r="T5" s="109">
        <v>574.96972435969099</v>
      </c>
      <c r="U5" s="109">
        <v>592.81271272736899</v>
      </c>
      <c r="V5" s="109">
        <v>605.37143302216157</v>
      </c>
      <c r="W5" s="109">
        <v>639</v>
      </c>
      <c r="X5" s="109">
        <v>658.66583152173894</v>
      </c>
      <c r="Y5" s="109">
        <v>682.57600181159432</v>
      </c>
      <c r="Z5" s="109">
        <v>707.76641485507241</v>
      </c>
      <c r="AA5" s="109">
        <v>749.30121232324018</v>
      </c>
      <c r="AB5" s="109">
        <v>756.93852597282341</v>
      </c>
      <c r="AC5" s="109">
        <v>750.15264563200549</v>
      </c>
      <c r="AD5" s="109">
        <v>759.36154009445738</v>
      </c>
      <c r="AE5" s="109">
        <v>759.07252201115273</v>
      </c>
      <c r="AF5" s="109">
        <v>757.11543930928224</v>
      </c>
      <c r="AG5" s="109">
        <v>695.17236583640738</v>
      </c>
      <c r="AH5" s="109">
        <v>783.273042513154</v>
      </c>
      <c r="AI5" s="109">
        <v>769.98708300615408</v>
      </c>
      <c r="AJ5" s="109">
        <v>819.12883066163056</v>
      </c>
      <c r="AK5" s="109">
        <v>827.82689085284699</v>
      </c>
      <c r="AL5" s="109">
        <v>842.44005802716072</v>
      </c>
      <c r="AM5" s="244" t="s">
        <v>52</v>
      </c>
    </row>
    <row r="6" spans="1:39">
      <c r="A6" s="111" t="s">
        <v>96</v>
      </c>
      <c r="B6" s="115">
        <v>53</v>
      </c>
      <c r="C6" s="115">
        <v>54</v>
      </c>
      <c r="D6" s="115">
        <v>52</v>
      </c>
      <c r="E6" s="115">
        <v>49</v>
      </c>
      <c r="F6" s="115">
        <v>55</v>
      </c>
      <c r="G6" s="115">
        <v>58</v>
      </c>
      <c r="H6" s="115">
        <v>61.090909090909086</v>
      </c>
      <c r="I6" s="115">
        <v>62</v>
      </c>
      <c r="J6" s="115">
        <v>65.217391304347814</v>
      </c>
      <c r="K6" s="115">
        <v>68.8</v>
      </c>
      <c r="L6" s="115">
        <v>70.919315217391301</v>
      </c>
      <c r="M6" s="115">
        <v>72</v>
      </c>
      <c r="N6" s="115">
        <v>74</v>
      </c>
      <c r="O6" s="115">
        <v>60.909960144927538</v>
      </c>
      <c r="P6" s="115">
        <v>59</v>
      </c>
      <c r="Q6" s="115">
        <v>59.68457999999999</v>
      </c>
      <c r="R6" s="115">
        <v>58.997742066590362</v>
      </c>
      <c r="S6" s="115">
        <v>59.374502218727272</v>
      </c>
      <c r="T6" s="115">
        <v>67.760672527339352</v>
      </c>
      <c r="U6" s="115">
        <v>72.03956054306731</v>
      </c>
      <c r="V6" s="115">
        <v>74.633274151608234</v>
      </c>
      <c r="W6" s="115">
        <v>78</v>
      </c>
      <c r="X6" s="115">
        <v>79.782701086956493</v>
      </c>
      <c r="Y6" s="115">
        <v>83.075152173912997</v>
      </c>
      <c r="Z6" s="115">
        <v>83.936188405797097</v>
      </c>
      <c r="AA6" s="115">
        <v>87.282403603332114</v>
      </c>
      <c r="AB6" s="245">
        <v>88.379545637479012</v>
      </c>
      <c r="AC6" s="245">
        <v>88.998299483838764</v>
      </c>
      <c r="AD6" s="245">
        <v>90.941002920979372</v>
      </c>
      <c r="AE6" s="245">
        <v>90.786165193479889</v>
      </c>
      <c r="AF6" s="245">
        <v>89.398809113649676</v>
      </c>
      <c r="AG6" s="245">
        <v>76.852387483927856</v>
      </c>
      <c r="AH6" s="245">
        <v>90.774445926390214</v>
      </c>
      <c r="AI6" s="245">
        <v>89.355700235947339</v>
      </c>
      <c r="AJ6" s="245">
        <v>86.055609162154838</v>
      </c>
      <c r="AK6" s="245">
        <v>86.969405429928273</v>
      </c>
      <c r="AL6" s="245">
        <v>88.50462791984873</v>
      </c>
      <c r="AM6" s="246" t="s">
        <v>96</v>
      </c>
    </row>
    <row r="7" spans="1:39">
      <c r="A7" s="111" t="s">
        <v>2</v>
      </c>
      <c r="B7" s="115">
        <v>16</v>
      </c>
      <c r="C7" s="115">
        <v>16</v>
      </c>
      <c r="D7" s="115">
        <v>18</v>
      </c>
      <c r="E7" s="115">
        <v>20</v>
      </c>
      <c r="F7" s="115">
        <v>20</v>
      </c>
      <c r="G7" s="115">
        <v>21</v>
      </c>
      <c r="H7" s="115">
        <v>22.545454545454543</v>
      </c>
      <c r="I7" s="115">
        <v>24.003623188405793</v>
      </c>
      <c r="J7" s="115">
        <v>26.630434782608692</v>
      </c>
      <c r="K7" s="115">
        <v>27</v>
      </c>
      <c r="L7" s="115">
        <v>24.522994565217392</v>
      </c>
      <c r="M7" s="115">
        <v>22.2</v>
      </c>
      <c r="N7" s="115">
        <v>24.4</v>
      </c>
      <c r="O7" s="115">
        <v>21.067954710144928</v>
      </c>
      <c r="P7" s="115">
        <v>19</v>
      </c>
      <c r="Q7" s="115">
        <v>19.21483818181818</v>
      </c>
      <c r="R7" s="115">
        <v>18.559790046739465</v>
      </c>
      <c r="S7" s="115">
        <v>19.568863853272727</v>
      </c>
      <c r="T7" s="115">
        <v>22.936994262765459</v>
      </c>
      <c r="U7" s="115">
        <v>24.684008283297992</v>
      </c>
      <c r="V7" s="115">
        <v>26.116347937619498</v>
      </c>
      <c r="W7" s="115">
        <v>28</v>
      </c>
      <c r="X7" s="115">
        <v>30.540065217391302</v>
      </c>
      <c r="Y7" s="115">
        <v>31.572860507246375</v>
      </c>
      <c r="Z7" s="115">
        <v>33.453010869565198</v>
      </c>
      <c r="AA7" s="115">
        <v>35.860718632442001</v>
      </c>
      <c r="AB7" s="245">
        <v>36.828899095873936</v>
      </c>
      <c r="AC7" s="245">
        <v>36.308901108223523</v>
      </c>
      <c r="AD7" s="245">
        <v>37.03408918039748</v>
      </c>
      <c r="AE7" s="245">
        <v>36.871607579362113</v>
      </c>
      <c r="AF7" s="245">
        <v>37.004449864863041</v>
      </c>
      <c r="AG7" s="245">
        <v>31.2636642903149</v>
      </c>
      <c r="AH7" s="245">
        <v>37.401840532473415</v>
      </c>
      <c r="AI7" s="245">
        <v>36.900119123143341</v>
      </c>
      <c r="AJ7" s="245">
        <v>39.621156829509012</v>
      </c>
      <c r="AK7" s="245">
        <v>40.041880889081341</v>
      </c>
      <c r="AL7" s="245">
        <v>40.748717917295394</v>
      </c>
      <c r="AM7" s="246" t="s">
        <v>2</v>
      </c>
    </row>
    <row r="8" spans="1:39">
      <c r="A8" s="111" t="s">
        <v>3</v>
      </c>
      <c r="B8" s="115">
        <v>69</v>
      </c>
      <c r="C8" s="115">
        <v>75</v>
      </c>
      <c r="D8" s="115">
        <v>79</v>
      </c>
      <c r="E8" s="115">
        <v>82</v>
      </c>
      <c r="F8" s="115">
        <v>83</v>
      </c>
      <c r="G8" s="115">
        <v>84</v>
      </c>
      <c r="H8" s="115">
        <v>91.090909090909079</v>
      </c>
      <c r="I8" s="115">
        <v>95.815217391304344</v>
      </c>
      <c r="J8" s="115">
        <v>98.369565217391298</v>
      </c>
      <c r="K8" s="115">
        <v>99.7</v>
      </c>
      <c r="L8" s="115">
        <v>102.7251195652174</v>
      </c>
      <c r="M8" s="115">
        <v>105</v>
      </c>
      <c r="N8" s="115">
        <v>111.3</v>
      </c>
      <c r="O8" s="115">
        <v>105.29012681159421</v>
      </c>
      <c r="P8" s="115">
        <v>91</v>
      </c>
      <c r="Q8" s="115">
        <v>85.595101818181817</v>
      </c>
      <c r="R8" s="115">
        <v>82.010213161919623</v>
      </c>
      <c r="S8" s="115">
        <v>83.580936866181816</v>
      </c>
      <c r="T8" s="115">
        <v>113.0058289732107</v>
      </c>
      <c r="U8" s="115">
        <v>118.84179433224172</v>
      </c>
      <c r="V8" s="115">
        <v>120.14808716123802</v>
      </c>
      <c r="W8" s="115">
        <v>133</v>
      </c>
      <c r="X8" s="115">
        <v>139.79565398550724</v>
      </c>
      <c r="Y8" s="115">
        <v>146.4195688405797</v>
      </c>
      <c r="Z8" s="115">
        <v>144.52827717391307</v>
      </c>
      <c r="AA8" s="115">
        <v>153.53056742485472</v>
      </c>
      <c r="AB8" s="245">
        <v>154.9420093045849</v>
      </c>
      <c r="AC8" s="245">
        <v>155.44999245236571</v>
      </c>
      <c r="AD8" s="245">
        <v>157.77962038686425</v>
      </c>
      <c r="AE8" s="245">
        <v>157.82512336953977</v>
      </c>
      <c r="AF8" s="245">
        <v>156.09742016405193</v>
      </c>
      <c r="AG8" s="245">
        <v>149.61428775335776</v>
      </c>
      <c r="AH8" s="245">
        <v>160.02227505991192</v>
      </c>
      <c r="AI8" s="245">
        <v>157.73827234389796</v>
      </c>
      <c r="AJ8" s="245">
        <v>163.81909930499904</v>
      </c>
      <c r="AK8" s="245">
        <v>165.5586405503912</v>
      </c>
      <c r="AL8" s="245">
        <v>168.48115504979643</v>
      </c>
      <c r="AM8" s="246" t="s">
        <v>3</v>
      </c>
    </row>
    <row r="9" spans="1:39">
      <c r="A9" s="111" t="s">
        <v>4</v>
      </c>
      <c r="B9" s="115">
        <v>8</v>
      </c>
      <c r="C9" s="115">
        <v>9</v>
      </c>
      <c r="D9" s="115">
        <v>9</v>
      </c>
      <c r="E9" s="115">
        <v>10</v>
      </c>
      <c r="F9" s="115">
        <v>10</v>
      </c>
      <c r="G9" s="115">
        <v>11</v>
      </c>
      <c r="H9" s="115">
        <v>11.58181818181818</v>
      </c>
      <c r="I9" s="115">
        <v>12.318840579710143</v>
      </c>
      <c r="J9" s="115">
        <v>13.043478260869565</v>
      </c>
      <c r="K9" s="115">
        <v>14.1</v>
      </c>
      <c r="L9" s="115">
        <v>14.760771739130435</v>
      </c>
      <c r="M9" s="115">
        <v>15</v>
      </c>
      <c r="N9" s="115">
        <v>16.3</v>
      </c>
      <c r="O9" s="115">
        <v>15.431467391304349</v>
      </c>
      <c r="P9" s="115">
        <v>13</v>
      </c>
      <c r="Q9" s="115">
        <v>11.514439999999999</v>
      </c>
      <c r="R9" s="115">
        <v>10.818678032450238</v>
      </c>
      <c r="S9" s="115">
        <v>11.466760341636363</v>
      </c>
      <c r="T9" s="115">
        <v>15.420014362411459</v>
      </c>
      <c r="U9" s="115">
        <v>15.939588677178296</v>
      </c>
      <c r="V9" s="115">
        <v>16.556127171921521</v>
      </c>
      <c r="W9" s="115">
        <v>18</v>
      </c>
      <c r="X9" s="115">
        <v>18.649742753623201</v>
      </c>
      <c r="Y9" s="115">
        <v>19.689057971014499</v>
      </c>
      <c r="Z9" s="115">
        <v>20.312822463768114</v>
      </c>
      <c r="AA9" s="115">
        <v>21.788354071291568</v>
      </c>
      <c r="AB9" s="245">
        <v>22.277361479662993</v>
      </c>
      <c r="AC9" s="245">
        <v>22.948139760709868</v>
      </c>
      <c r="AD9" s="245">
        <v>23.853478213829622</v>
      </c>
      <c r="AE9" s="245">
        <v>25.519691700197434</v>
      </c>
      <c r="AF9" s="245">
        <v>25.966843107917924</v>
      </c>
      <c r="AG9" s="245">
        <v>22.017598933533066</v>
      </c>
      <c r="AH9" s="245">
        <v>28.884590913622684</v>
      </c>
      <c r="AI9" s="245">
        <v>28.497122878499574</v>
      </c>
      <c r="AJ9" s="245">
        <v>31.446212351097422</v>
      </c>
      <c r="AK9" s="245">
        <v>31.780129358504777</v>
      </c>
      <c r="AL9" s="245">
        <v>32.341126287051885</v>
      </c>
      <c r="AM9" s="246" t="s">
        <v>4</v>
      </c>
    </row>
    <row r="10" spans="1:39">
      <c r="A10" s="111" t="s">
        <v>90</v>
      </c>
      <c r="B10" s="115">
        <v>179</v>
      </c>
      <c r="C10" s="115">
        <v>184</v>
      </c>
      <c r="D10" s="115">
        <v>188</v>
      </c>
      <c r="E10" s="115">
        <v>196</v>
      </c>
      <c r="F10" s="115">
        <v>194</v>
      </c>
      <c r="G10" s="115">
        <v>205</v>
      </c>
      <c r="H10" s="115">
        <v>224.54545454545453</v>
      </c>
      <c r="I10" s="115">
        <v>236.12318840579709</v>
      </c>
      <c r="J10" s="115">
        <v>236.77536231884054</v>
      </c>
      <c r="K10" s="115">
        <v>233.8</v>
      </c>
      <c r="L10" s="115">
        <v>242.16291485507247</v>
      </c>
      <c r="M10" s="115">
        <v>258</v>
      </c>
      <c r="N10" s="115">
        <v>251</v>
      </c>
      <c r="O10" s="115">
        <v>237.7655688405797</v>
      </c>
      <c r="P10" s="115">
        <v>219</v>
      </c>
      <c r="Q10" s="115">
        <v>231.79562363636362</v>
      </c>
      <c r="R10" s="115">
        <v>237.98645411082705</v>
      </c>
      <c r="S10" s="115">
        <v>245.3530050287273</v>
      </c>
      <c r="T10" s="115">
        <v>258.92425118835081</v>
      </c>
      <c r="U10" s="115">
        <v>265.35847828630534</v>
      </c>
      <c r="V10" s="115">
        <v>271.31576183254856</v>
      </c>
      <c r="W10" s="115">
        <v>284</v>
      </c>
      <c r="X10" s="115">
        <v>290.74040398550699</v>
      </c>
      <c r="Y10" s="115">
        <v>300.92850724637702</v>
      </c>
      <c r="Z10" s="115">
        <v>321.09538586956523</v>
      </c>
      <c r="AA10" s="115">
        <v>339.13152651438685</v>
      </c>
      <c r="AB10" s="245">
        <v>343.36722864492197</v>
      </c>
      <c r="AC10" s="245">
        <v>338.84566921201065</v>
      </c>
      <c r="AD10" s="245">
        <v>340.95906571393823</v>
      </c>
      <c r="AE10" s="245">
        <v>339.06803801696816</v>
      </c>
      <c r="AF10" s="245">
        <v>338.20523116545945</v>
      </c>
      <c r="AG10" s="245">
        <v>320.77590596421976</v>
      </c>
      <c r="AH10" s="245">
        <v>352.02024081388879</v>
      </c>
      <c r="AI10" s="245">
        <v>344.97074038679528</v>
      </c>
      <c r="AJ10" s="245">
        <v>377.16868514829474</v>
      </c>
      <c r="AK10" s="245">
        <v>381.17371561830271</v>
      </c>
      <c r="AL10" s="245">
        <v>387.90236298447616</v>
      </c>
      <c r="AM10" s="246" t="s">
        <v>90</v>
      </c>
    </row>
    <row r="11" spans="1:39">
      <c r="A11" s="111" t="s">
        <v>91</v>
      </c>
      <c r="B11" s="115">
        <v>11</v>
      </c>
      <c r="C11" s="115">
        <v>14</v>
      </c>
      <c r="D11" s="115">
        <v>15</v>
      </c>
      <c r="E11" s="115">
        <v>16</v>
      </c>
      <c r="F11" s="115">
        <v>15</v>
      </c>
      <c r="G11" s="115">
        <v>16</v>
      </c>
      <c r="H11" s="115">
        <v>18.600000000000001</v>
      </c>
      <c r="I11" s="115">
        <v>20.471014492753621</v>
      </c>
      <c r="J11" s="115">
        <v>22.101449275362317</v>
      </c>
      <c r="K11" s="115">
        <v>22.8</v>
      </c>
      <c r="L11" s="115">
        <v>22.746795289855072</v>
      </c>
      <c r="M11" s="115">
        <v>23</v>
      </c>
      <c r="N11" s="115">
        <v>23</v>
      </c>
      <c r="O11" s="115">
        <v>22.316704710144929</v>
      </c>
      <c r="P11" s="115">
        <v>21</v>
      </c>
      <c r="Q11" s="115">
        <v>22.122930909090908</v>
      </c>
      <c r="R11" s="115">
        <v>22.581369990480976</v>
      </c>
      <c r="S11" s="115">
        <v>23.764783440727271</v>
      </c>
      <c r="T11" s="115">
        <v>25.479451375118913</v>
      </c>
      <c r="U11" s="115">
        <v>25.704183056036673</v>
      </c>
      <c r="V11" s="115">
        <v>26.535267910985269</v>
      </c>
      <c r="W11" s="115">
        <v>28</v>
      </c>
      <c r="X11" s="115">
        <v>28.237244565217399</v>
      </c>
      <c r="Y11" s="115">
        <v>28.649757246376812</v>
      </c>
      <c r="Z11" s="115">
        <v>29.727514492753624</v>
      </c>
      <c r="AA11" s="115">
        <v>31.743276438082283</v>
      </c>
      <c r="AB11" s="245">
        <v>31.585009661306866</v>
      </c>
      <c r="AC11" s="245">
        <v>31.072495759263479</v>
      </c>
      <c r="AD11" s="245">
        <v>31.279738676226128</v>
      </c>
      <c r="AE11" s="245">
        <v>31.992547468987045</v>
      </c>
      <c r="AF11" s="245">
        <v>32.650305695084434</v>
      </c>
      <c r="AG11" s="245">
        <v>27.561907228908968</v>
      </c>
      <c r="AH11" s="245">
        <v>33.765040135279754</v>
      </c>
      <c r="AI11" s="245">
        <v>33.312104042253786</v>
      </c>
      <c r="AJ11" s="245">
        <v>35.126099010538098</v>
      </c>
      <c r="AK11" s="245">
        <v>35.499091526537697</v>
      </c>
      <c r="AL11" s="245">
        <v>36.125737223537378</v>
      </c>
      <c r="AM11" s="246" t="s">
        <v>91</v>
      </c>
    </row>
    <row r="12" spans="1:39">
      <c r="A12" s="111" t="s">
        <v>5</v>
      </c>
      <c r="B12" s="115" t="s">
        <v>215</v>
      </c>
      <c r="C12" s="115" t="s">
        <v>215</v>
      </c>
      <c r="D12" s="115" t="s">
        <v>215</v>
      </c>
      <c r="E12" s="115" t="s">
        <v>215</v>
      </c>
      <c r="F12" s="115" t="s">
        <v>215</v>
      </c>
      <c r="G12" s="115" t="s">
        <v>215</v>
      </c>
      <c r="H12" s="115" t="s">
        <v>215</v>
      </c>
      <c r="I12" s="115">
        <v>69.692028985507235</v>
      </c>
      <c r="J12" s="115">
        <v>69.927536231884048</v>
      </c>
      <c r="K12" s="115">
        <v>74.3</v>
      </c>
      <c r="L12" s="115">
        <v>76.677338768115945</v>
      </c>
      <c r="M12" s="115">
        <v>80</v>
      </c>
      <c r="N12" s="115">
        <v>78</v>
      </c>
      <c r="O12" s="115">
        <v>73.672210144927533</v>
      </c>
      <c r="P12" s="115">
        <v>68</v>
      </c>
      <c r="Q12" s="115">
        <v>70.546785454545443</v>
      </c>
      <c r="R12" s="115">
        <v>67.176342663400945</v>
      </c>
      <c r="S12" s="115">
        <v>68.502891185090917</v>
      </c>
      <c r="T12" s="115">
        <v>71.442511670494298</v>
      </c>
      <c r="U12" s="115">
        <v>70.245099549241658</v>
      </c>
      <c r="V12" s="115">
        <v>70.06656685624047</v>
      </c>
      <c r="W12" s="115">
        <v>70</v>
      </c>
      <c r="X12" s="115">
        <v>70.920019927536202</v>
      </c>
      <c r="Y12" s="115">
        <v>72.241097826087</v>
      </c>
      <c r="Z12" s="115">
        <v>74.713215579710138</v>
      </c>
      <c r="AA12" s="115">
        <v>79.964365638850609</v>
      </c>
      <c r="AB12" s="245">
        <v>79.558472148993701</v>
      </c>
      <c r="AC12" s="245">
        <v>76.529147855593564</v>
      </c>
      <c r="AD12" s="245">
        <v>77.514545002222206</v>
      </c>
      <c r="AE12" s="245">
        <v>77.009348682618352</v>
      </c>
      <c r="AF12" s="245">
        <v>77.792380198255799</v>
      </c>
      <c r="AG12" s="245">
        <v>67.08661418214507</v>
      </c>
      <c r="AH12" s="245">
        <v>80.40460913158735</v>
      </c>
      <c r="AI12" s="245">
        <v>79.213023995616894</v>
      </c>
      <c r="AJ12" s="245">
        <v>85.891968855037263</v>
      </c>
      <c r="AK12" s="245">
        <v>86.804027480100871</v>
      </c>
      <c r="AL12" s="245">
        <v>88.336330645154632</v>
      </c>
      <c r="AM12" s="246" t="s">
        <v>5</v>
      </c>
    </row>
    <row r="13" spans="1:39">
      <c r="A13" s="101" t="s">
        <v>22</v>
      </c>
      <c r="B13" s="109">
        <v>1735</v>
      </c>
      <c r="C13" s="109">
        <v>1797</v>
      </c>
      <c r="D13" s="109">
        <v>1883</v>
      </c>
      <c r="E13" s="109">
        <v>1954</v>
      </c>
      <c r="F13" s="109">
        <v>1997</v>
      </c>
      <c r="G13" s="109">
        <v>2071</v>
      </c>
      <c r="H13" s="109">
        <v>2217.3454545454547</v>
      </c>
      <c r="I13" s="109">
        <v>2326.9021739130435</v>
      </c>
      <c r="J13" s="109">
        <v>2305.978260869565</v>
      </c>
      <c r="K13" s="109">
        <v>2274.6</v>
      </c>
      <c r="L13" s="109">
        <v>2335.7048025362319</v>
      </c>
      <c r="M13" s="109">
        <v>2414</v>
      </c>
      <c r="N13" s="109">
        <v>2423.4</v>
      </c>
      <c r="O13" s="109">
        <v>2266.2619456521738</v>
      </c>
      <c r="P13" s="109">
        <v>2076</v>
      </c>
      <c r="Q13" s="109">
        <v>2163.2988181818182</v>
      </c>
      <c r="R13" s="109">
        <v>2187.1856461704651</v>
      </c>
      <c r="S13" s="109">
        <v>2249.3397434869089</v>
      </c>
      <c r="T13" s="109">
        <v>2344.7530599246265</v>
      </c>
      <c r="U13" s="109">
        <v>2378.2339402171788</v>
      </c>
      <c r="V13" s="109">
        <v>2451.8598728736747</v>
      </c>
      <c r="W13" s="109">
        <v>2570</v>
      </c>
      <c r="X13" s="109">
        <v>2657.0909474637674</v>
      </c>
      <c r="Y13" s="109">
        <v>2678.6194583333336</v>
      </c>
      <c r="Z13" s="109">
        <v>2744.5914530667269</v>
      </c>
      <c r="AA13" s="109">
        <v>2921.3334581048466</v>
      </c>
      <c r="AB13" s="109">
        <v>2915.9532182336093</v>
      </c>
      <c r="AC13" s="109">
        <v>2905.3452756987017</v>
      </c>
      <c r="AD13" s="109">
        <v>2969.7642458499004</v>
      </c>
      <c r="AE13" s="109">
        <v>2944.3538117510534</v>
      </c>
      <c r="AF13" s="109">
        <v>2978.6773324514634</v>
      </c>
      <c r="AG13" s="109">
        <v>2715.2853270344085</v>
      </c>
      <c r="AH13" s="109">
        <v>3007.6706101919262</v>
      </c>
      <c r="AI13" s="109">
        <v>2964.7855195853144</v>
      </c>
      <c r="AJ13" s="109">
        <v>2999.1308603272655</v>
      </c>
      <c r="AK13" s="109">
        <v>3030.9776465323007</v>
      </c>
      <c r="AL13" s="109">
        <v>3084.481807293198</v>
      </c>
      <c r="AM13" s="244" t="s">
        <v>53</v>
      </c>
    </row>
    <row r="14" spans="1:39">
      <c r="A14" s="111" t="s">
        <v>92</v>
      </c>
      <c r="B14" s="115">
        <v>143</v>
      </c>
      <c r="C14" s="115">
        <v>154</v>
      </c>
      <c r="D14" s="115">
        <v>125</v>
      </c>
      <c r="E14" s="115">
        <v>124</v>
      </c>
      <c r="F14" s="115">
        <v>132</v>
      </c>
      <c r="G14" s="115">
        <v>144</v>
      </c>
      <c r="H14" s="115">
        <v>163.45454545454544</v>
      </c>
      <c r="I14" s="115">
        <v>172.64492753623188</v>
      </c>
      <c r="J14" s="115">
        <v>180.43478260869563</v>
      </c>
      <c r="K14" s="115">
        <v>181.9</v>
      </c>
      <c r="L14" s="115">
        <v>184.15146557971013</v>
      </c>
      <c r="M14" s="115">
        <v>188</v>
      </c>
      <c r="N14" s="115">
        <v>181</v>
      </c>
      <c r="O14" s="115">
        <v>166.17713949275361</v>
      </c>
      <c r="P14" s="115">
        <v>152</v>
      </c>
      <c r="Q14" s="115">
        <v>162.85200909090909</v>
      </c>
      <c r="R14" s="115">
        <v>165.69307453715089</v>
      </c>
      <c r="S14" s="115">
        <v>172.57555871400001</v>
      </c>
      <c r="T14" s="115">
        <v>178.15049071324395</v>
      </c>
      <c r="U14" s="115">
        <v>188.15415936405662</v>
      </c>
      <c r="V14" s="115">
        <v>201.19752441146247</v>
      </c>
      <c r="W14" s="115">
        <v>211</v>
      </c>
      <c r="X14" s="115">
        <v>225.153398550725</v>
      </c>
      <c r="Y14" s="115">
        <v>228.416400362319</v>
      </c>
      <c r="Z14" s="115">
        <v>241.47851811594202</v>
      </c>
      <c r="AA14" s="115">
        <v>265.14010907224366</v>
      </c>
      <c r="AB14" s="245">
        <v>269.08996397485498</v>
      </c>
      <c r="AC14" s="245">
        <v>268.58043998462648</v>
      </c>
      <c r="AD14" s="245">
        <v>277.16777445380478</v>
      </c>
      <c r="AE14" s="245">
        <v>276.52005541050755</v>
      </c>
      <c r="AF14" s="245">
        <v>277.37720667910651</v>
      </c>
      <c r="AG14" s="245">
        <v>251.79550345153945</v>
      </c>
      <c r="AH14" s="245">
        <v>290.02712827502643</v>
      </c>
      <c r="AI14" s="245">
        <v>285.94590642950919</v>
      </c>
      <c r="AJ14" s="245">
        <v>303.60327597076355</v>
      </c>
      <c r="AK14" s="245">
        <v>306.82713950699286</v>
      </c>
      <c r="AL14" s="245">
        <v>312.24338816087868</v>
      </c>
      <c r="AM14" s="246" t="s">
        <v>92</v>
      </c>
    </row>
    <row r="15" spans="1:39">
      <c r="A15" s="111" t="s">
        <v>99</v>
      </c>
      <c r="B15" s="115">
        <v>91</v>
      </c>
      <c r="C15" s="115">
        <v>95</v>
      </c>
      <c r="D15" s="115">
        <v>93</v>
      </c>
      <c r="E15" s="115">
        <v>95</v>
      </c>
      <c r="F15" s="115">
        <v>95</v>
      </c>
      <c r="G15" s="115">
        <v>104</v>
      </c>
      <c r="H15" s="115">
        <v>110.54545454545453</v>
      </c>
      <c r="I15" s="115">
        <v>119.56521739130434</v>
      </c>
      <c r="J15" s="115">
        <v>121.01449275362317</v>
      </c>
      <c r="K15" s="115">
        <v>120.5</v>
      </c>
      <c r="L15" s="115">
        <v>121.55973731884058</v>
      </c>
      <c r="M15" s="115">
        <v>123</v>
      </c>
      <c r="N15" s="115">
        <v>121.4</v>
      </c>
      <c r="O15" s="115">
        <v>108.77537137681159</v>
      </c>
      <c r="P15" s="115">
        <v>101</v>
      </c>
      <c r="Q15" s="115">
        <v>105.00972181818182</v>
      </c>
      <c r="R15" s="115">
        <v>105.72368856754761</v>
      </c>
      <c r="S15" s="115">
        <v>108.64818245545455</v>
      </c>
      <c r="T15" s="115">
        <v>112.30647548161485</v>
      </c>
      <c r="U15" s="115">
        <v>114.86071454188394</v>
      </c>
      <c r="V15" s="115">
        <v>119.46399410706093</v>
      </c>
      <c r="W15" s="115">
        <v>131</v>
      </c>
      <c r="X15" s="115">
        <v>136.915217391304</v>
      </c>
      <c r="Y15" s="115">
        <v>141.94669565217399</v>
      </c>
      <c r="Z15" s="115">
        <v>148.36601284933533</v>
      </c>
      <c r="AA15" s="115">
        <v>160.84503484486424</v>
      </c>
      <c r="AB15" s="245">
        <v>163.3347470074302</v>
      </c>
      <c r="AC15" s="245">
        <v>163.4930122294156</v>
      </c>
      <c r="AD15" s="245">
        <v>165.55035638666607</v>
      </c>
      <c r="AE15" s="245">
        <v>164.39368041671133</v>
      </c>
      <c r="AF15" s="245">
        <v>166.6198968366711</v>
      </c>
      <c r="AG15" s="245">
        <v>143.28025883027641</v>
      </c>
      <c r="AH15" s="245">
        <v>166.13602822030691</v>
      </c>
      <c r="AI15" s="245">
        <v>163.90742125785485</v>
      </c>
      <c r="AJ15" s="245">
        <v>184.59737780752306</v>
      </c>
      <c r="AK15" s="245">
        <v>186.55755677230647</v>
      </c>
      <c r="AL15" s="245">
        <v>189.85075344768464</v>
      </c>
      <c r="AM15" s="246" t="s">
        <v>99</v>
      </c>
    </row>
    <row r="16" spans="1:39">
      <c r="A16" s="111" t="s">
        <v>93</v>
      </c>
      <c r="B16" s="115">
        <v>227</v>
      </c>
      <c r="C16" s="115">
        <v>232</v>
      </c>
      <c r="D16" s="115">
        <v>241</v>
      </c>
      <c r="E16" s="115">
        <v>248</v>
      </c>
      <c r="F16" s="115">
        <v>265</v>
      </c>
      <c r="G16" s="115">
        <v>293</v>
      </c>
      <c r="H16" s="115">
        <v>323.18181818181813</v>
      </c>
      <c r="I16" s="115">
        <v>345.48913043478257</v>
      </c>
      <c r="J16" s="115">
        <v>360.14492753623188</v>
      </c>
      <c r="K16" s="115">
        <v>350.1</v>
      </c>
      <c r="L16" s="115">
        <v>360.33342210144929</v>
      </c>
      <c r="M16" s="115">
        <v>371.4</v>
      </c>
      <c r="N16" s="115">
        <v>375</v>
      </c>
      <c r="O16" s="115">
        <v>349.18934420289855</v>
      </c>
      <c r="P16" s="115">
        <v>317</v>
      </c>
      <c r="Q16" s="115">
        <v>325.68706727272729</v>
      </c>
      <c r="R16" s="115">
        <v>328.34258414708489</v>
      </c>
      <c r="S16" s="115">
        <v>337.22643623599998</v>
      </c>
      <c r="T16" s="115">
        <v>350.11799462686588</v>
      </c>
      <c r="U16" s="115">
        <v>361.36958450172608</v>
      </c>
      <c r="V16" s="115">
        <v>374.68831450797518</v>
      </c>
      <c r="W16" s="115">
        <v>381</v>
      </c>
      <c r="X16" s="115">
        <v>404.75462862318801</v>
      </c>
      <c r="Y16" s="115">
        <v>406.43185869565218</v>
      </c>
      <c r="Z16" s="115">
        <v>421.11253985507244</v>
      </c>
      <c r="AA16" s="115">
        <v>452.62929669316361</v>
      </c>
      <c r="AB16" s="245">
        <v>456.35314549009843</v>
      </c>
      <c r="AC16" s="245">
        <v>451.98435332366421</v>
      </c>
      <c r="AD16" s="245">
        <v>460.78147498719068</v>
      </c>
      <c r="AE16" s="245">
        <v>460.78629470095137</v>
      </c>
      <c r="AF16" s="245">
        <v>469.38501743652506</v>
      </c>
      <c r="AG16" s="245">
        <v>429.43240457813823</v>
      </c>
      <c r="AH16" s="245">
        <v>465.3088305226417</v>
      </c>
      <c r="AI16" s="245">
        <v>459.04299938884526</v>
      </c>
      <c r="AJ16" s="245">
        <v>476.0256129036672</v>
      </c>
      <c r="AK16" s="245">
        <v>481.08037264182997</v>
      </c>
      <c r="AL16" s="245">
        <v>489.57261659690812</v>
      </c>
      <c r="AM16" s="246" t="s">
        <v>93</v>
      </c>
    </row>
    <row r="17" spans="1:39">
      <c r="A17" s="111" t="s">
        <v>97</v>
      </c>
      <c r="B17" s="115">
        <v>124</v>
      </c>
      <c r="C17" s="115">
        <v>132</v>
      </c>
      <c r="D17" s="115">
        <v>127</v>
      </c>
      <c r="E17" s="115">
        <v>136</v>
      </c>
      <c r="F17" s="115">
        <v>136</v>
      </c>
      <c r="G17" s="115">
        <v>141</v>
      </c>
      <c r="H17" s="115">
        <v>153.12727272727273</v>
      </c>
      <c r="I17" s="115">
        <v>158.15217391304347</v>
      </c>
      <c r="J17" s="115">
        <v>162.86231884057972</v>
      </c>
      <c r="K17" s="115">
        <v>163.1</v>
      </c>
      <c r="L17" s="115">
        <v>169.09451449275363</v>
      </c>
      <c r="M17" s="115">
        <v>182</v>
      </c>
      <c r="N17" s="115">
        <v>185</v>
      </c>
      <c r="O17" s="115">
        <v>168.85001992753624</v>
      </c>
      <c r="P17" s="115">
        <v>149</v>
      </c>
      <c r="Q17" s="115">
        <v>157.71394181818181</v>
      </c>
      <c r="R17" s="115">
        <v>159.85522540830186</v>
      </c>
      <c r="S17" s="115">
        <v>164.43251726763634</v>
      </c>
      <c r="T17" s="115">
        <v>168.07876412403834</v>
      </c>
      <c r="U17" s="115">
        <v>170.41752690469971</v>
      </c>
      <c r="V17" s="115">
        <v>173.9614075072875</v>
      </c>
      <c r="W17" s="115">
        <v>178</v>
      </c>
      <c r="X17" s="115">
        <v>177.68922282608699</v>
      </c>
      <c r="Y17" s="115">
        <v>180.42590217391299</v>
      </c>
      <c r="Z17" s="115">
        <v>177.95975905797101</v>
      </c>
      <c r="AA17" s="115">
        <v>190.65958859855311</v>
      </c>
      <c r="AB17" s="245">
        <v>190.30465716091246</v>
      </c>
      <c r="AC17" s="245">
        <v>188.20789826987684</v>
      </c>
      <c r="AD17" s="245">
        <v>192.0825964486169</v>
      </c>
      <c r="AE17" s="245">
        <v>194.2312925385724</v>
      </c>
      <c r="AF17" s="245">
        <v>193.84107501103625</v>
      </c>
      <c r="AG17" s="245">
        <v>175.91783017869437</v>
      </c>
      <c r="AH17" s="245">
        <v>187.57453051247725</v>
      </c>
      <c r="AI17" s="245">
        <v>185.04183863693333</v>
      </c>
      <c r="AJ17" s="245">
        <v>188.26716321343795</v>
      </c>
      <c r="AK17" s="245">
        <v>190.26631042491792</v>
      </c>
      <c r="AL17" s="245">
        <v>193.62497566350999</v>
      </c>
      <c r="AM17" s="246" t="s">
        <v>97</v>
      </c>
    </row>
    <row r="18" spans="1:39">
      <c r="A18" s="111" t="s">
        <v>100</v>
      </c>
      <c r="B18" s="115">
        <v>125</v>
      </c>
      <c r="C18" s="115">
        <v>132</v>
      </c>
      <c r="D18" s="115">
        <v>133</v>
      </c>
      <c r="E18" s="115">
        <v>143</v>
      </c>
      <c r="F18" s="115">
        <v>139</v>
      </c>
      <c r="G18" s="115">
        <v>150</v>
      </c>
      <c r="H18" s="115">
        <v>162.4909090909091</v>
      </c>
      <c r="I18" s="115">
        <v>172.22826086956519</v>
      </c>
      <c r="J18" s="115">
        <v>178.98550724637678</v>
      </c>
      <c r="K18" s="115">
        <v>169.5</v>
      </c>
      <c r="L18" s="115">
        <v>178.5236956521739</v>
      </c>
      <c r="M18" s="115">
        <v>185</v>
      </c>
      <c r="N18" s="115">
        <v>182</v>
      </c>
      <c r="O18" s="115">
        <v>169.29086231884057</v>
      </c>
      <c r="P18" s="115">
        <v>158</v>
      </c>
      <c r="Q18" s="115">
        <v>159.77625999999998</v>
      </c>
      <c r="R18" s="115">
        <v>158.71893985903287</v>
      </c>
      <c r="S18" s="115">
        <v>164.78916208872727</v>
      </c>
      <c r="T18" s="115">
        <v>175.15875970962315</v>
      </c>
      <c r="U18" s="115">
        <v>178.65792113285241</v>
      </c>
      <c r="V18" s="115">
        <v>185.39855858502224</v>
      </c>
      <c r="W18" s="115">
        <v>196</v>
      </c>
      <c r="X18" s="115">
        <v>212.19675905797101</v>
      </c>
      <c r="Y18" s="115">
        <v>211.808545289855</v>
      </c>
      <c r="Z18" s="115">
        <v>217.64642934782609</v>
      </c>
      <c r="AA18" s="115">
        <v>231.47302364576538</v>
      </c>
      <c r="AB18" s="245">
        <v>232.94617977605071</v>
      </c>
      <c r="AC18" s="245">
        <v>233.20947935475581</v>
      </c>
      <c r="AD18" s="245">
        <v>240.28463715575495</v>
      </c>
      <c r="AE18" s="245">
        <v>230.2673011021644</v>
      </c>
      <c r="AF18" s="245">
        <v>235.37177959846176</v>
      </c>
      <c r="AG18" s="245">
        <v>206.54330847733584</v>
      </c>
      <c r="AH18" s="245">
        <v>233.93458140236433</v>
      </c>
      <c r="AI18" s="245">
        <v>230.7903980869566</v>
      </c>
      <c r="AJ18" s="245">
        <v>247.56859228721893</v>
      </c>
      <c r="AK18" s="245">
        <v>250.19744190960327</v>
      </c>
      <c r="AL18" s="245">
        <v>254.61403804293738</v>
      </c>
      <c r="AM18" s="246" t="s">
        <v>100</v>
      </c>
    </row>
    <row r="19" spans="1:39">
      <c r="A19" s="111" t="s">
        <v>7</v>
      </c>
      <c r="B19" s="115">
        <v>316</v>
      </c>
      <c r="C19" s="115">
        <v>331</v>
      </c>
      <c r="D19" s="115">
        <v>340</v>
      </c>
      <c r="E19" s="115">
        <v>362</v>
      </c>
      <c r="F19" s="115">
        <v>351</v>
      </c>
      <c r="G19" s="115">
        <v>369</v>
      </c>
      <c r="H19" s="115">
        <v>401.63636363636363</v>
      </c>
      <c r="I19" s="115">
        <v>403.51449275362319</v>
      </c>
      <c r="J19" s="115">
        <v>438.58695652173907</v>
      </c>
      <c r="K19" s="115">
        <v>431.4</v>
      </c>
      <c r="L19" s="115">
        <v>434.08838405797104</v>
      </c>
      <c r="M19" s="115">
        <v>437</v>
      </c>
      <c r="N19" s="115">
        <v>421</v>
      </c>
      <c r="O19" s="115">
        <v>405.82771376811593</v>
      </c>
      <c r="P19" s="115">
        <v>367</v>
      </c>
      <c r="Q19" s="115">
        <v>385.87399454545448</v>
      </c>
      <c r="R19" s="115">
        <v>387.59724536616147</v>
      </c>
      <c r="S19" s="115">
        <v>401.15404831836366</v>
      </c>
      <c r="T19" s="115">
        <v>428.84699117129122</v>
      </c>
      <c r="U19" s="115">
        <v>420.74955379179175</v>
      </c>
      <c r="V19" s="115">
        <v>431.12013505027613</v>
      </c>
      <c r="W19" s="115">
        <v>463</v>
      </c>
      <c r="X19" s="115">
        <v>464.67013768115902</v>
      </c>
      <c r="Y19" s="115">
        <v>473.97908152173898</v>
      </c>
      <c r="Z19" s="115">
        <v>489.16334420289854</v>
      </c>
      <c r="AA19" s="115">
        <v>494.03918615759903</v>
      </c>
      <c r="AB19" s="245">
        <v>493.24754750072589</v>
      </c>
      <c r="AC19" s="245">
        <v>499.06567070522016</v>
      </c>
      <c r="AD19" s="245">
        <v>512.91643846048612</v>
      </c>
      <c r="AE19" s="245">
        <v>505.31013359272782</v>
      </c>
      <c r="AF19" s="245">
        <v>504.69951873729752</v>
      </c>
      <c r="AG19" s="245">
        <v>460.34758435583501</v>
      </c>
      <c r="AH19" s="245">
        <v>490.91506789292805</v>
      </c>
      <c r="AI19" s="245">
        <v>483.86532313050901</v>
      </c>
      <c r="AJ19" s="245">
        <v>526.55915391707344</v>
      </c>
      <c r="AK19" s="245">
        <v>532.15051274069981</v>
      </c>
      <c r="AL19" s="245">
        <v>541.54426944334227</v>
      </c>
      <c r="AM19" s="246" t="s">
        <v>7</v>
      </c>
    </row>
    <row r="20" spans="1:39">
      <c r="A20" s="111" t="s">
        <v>8</v>
      </c>
      <c r="B20" s="115">
        <v>104</v>
      </c>
      <c r="C20" s="115">
        <v>108</v>
      </c>
      <c r="D20" s="115">
        <v>110</v>
      </c>
      <c r="E20" s="115">
        <v>112</v>
      </c>
      <c r="F20" s="115">
        <v>111</v>
      </c>
      <c r="G20" s="115">
        <v>117</v>
      </c>
      <c r="H20" s="115">
        <v>127.2181818181818</v>
      </c>
      <c r="I20" s="115">
        <v>134.54710144927535</v>
      </c>
      <c r="J20" s="115">
        <v>143.1159420289855</v>
      </c>
      <c r="K20" s="115">
        <v>139</v>
      </c>
      <c r="L20" s="115">
        <v>139.29421195652174</v>
      </c>
      <c r="M20" s="115">
        <v>141.30000000000001</v>
      </c>
      <c r="N20" s="115">
        <v>139</v>
      </c>
      <c r="O20" s="115">
        <v>127.77808152173913</v>
      </c>
      <c r="P20" s="115">
        <v>120</v>
      </c>
      <c r="Q20" s="115">
        <v>128.23358363636362</v>
      </c>
      <c r="R20" s="115">
        <v>131.63381263569954</v>
      </c>
      <c r="S20" s="115">
        <v>134.08734380818183</v>
      </c>
      <c r="T20" s="115">
        <v>140.5584956727443</v>
      </c>
      <c r="U20" s="115">
        <v>140.09795964061243</v>
      </c>
      <c r="V20" s="115">
        <v>138.6901218471782</v>
      </c>
      <c r="W20" s="115">
        <v>152</v>
      </c>
      <c r="X20" s="115">
        <v>158.52931884057969</v>
      </c>
      <c r="Y20" s="115">
        <v>154.07912137681157</v>
      </c>
      <c r="Z20" s="115">
        <v>159.41974999999999</v>
      </c>
      <c r="AA20" s="115">
        <v>168.7355314514682</v>
      </c>
      <c r="AB20" s="245">
        <v>167.22132479118162</v>
      </c>
      <c r="AC20" s="245">
        <v>166.91942925681218</v>
      </c>
      <c r="AD20" s="245">
        <v>169.23879357237402</v>
      </c>
      <c r="AE20" s="245">
        <v>166.48836126889657</v>
      </c>
      <c r="AF20" s="245">
        <v>166.95825560436847</v>
      </c>
      <c r="AG20" s="245">
        <v>150.60209067434249</v>
      </c>
      <c r="AH20" s="245">
        <v>170.21835715530915</v>
      </c>
      <c r="AI20" s="245">
        <v>167.74250717758392</v>
      </c>
      <c r="AJ20" s="245">
        <v>180.46293473942237</v>
      </c>
      <c r="AK20" s="245">
        <v>182.37921141030844</v>
      </c>
      <c r="AL20" s="245">
        <v>185.59865008149325</v>
      </c>
      <c r="AM20" s="246" t="s">
        <v>8</v>
      </c>
    </row>
    <row r="21" spans="1:39">
      <c r="A21" s="111" t="s">
        <v>9</v>
      </c>
      <c r="B21" s="115">
        <v>71</v>
      </c>
      <c r="C21" s="115">
        <v>71</v>
      </c>
      <c r="D21" s="115">
        <v>72</v>
      </c>
      <c r="E21" s="115">
        <v>74</v>
      </c>
      <c r="F21" s="115">
        <v>73</v>
      </c>
      <c r="G21" s="115">
        <v>76</v>
      </c>
      <c r="H21" s="115">
        <v>86.145454545454541</v>
      </c>
      <c r="I21" s="115">
        <v>91.213768115942017</v>
      </c>
      <c r="J21" s="115">
        <v>89.492753623188392</v>
      </c>
      <c r="K21" s="115">
        <v>90.3</v>
      </c>
      <c r="L21" s="115">
        <v>91.667918478260873</v>
      </c>
      <c r="M21" s="115">
        <v>92.3</v>
      </c>
      <c r="N21" s="115">
        <v>93</v>
      </c>
      <c r="O21" s="115">
        <v>88.851010869565215</v>
      </c>
      <c r="P21" s="115">
        <v>81</v>
      </c>
      <c r="Q21" s="115">
        <v>84.905918181818166</v>
      </c>
      <c r="R21" s="115">
        <v>86.358323582574826</v>
      </c>
      <c r="S21" s="115">
        <v>89.86646250363637</v>
      </c>
      <c r="T21" s="115">
        <v>93.400126336329024</v>
      </c>
      <c r="U21" s="115">
        <v>94.545133297398266</v>
      </c>
      <c r="V21" s="115">
        <v>108.36353295878321</v>
      </c>
      <c r="W21" s="115">
        <v>114</v>
      </c>
      <c r="X21" s="115">
        <v>110.66465760869566</v>
      </c>
      <c r="Y21" s="115">
        <v>112.06602355072501</v>
      </c>
      <c r="Z21" s="115">
        <v>111.25296739130435</v>
      </c>
      <c r="AA21" s="115">
        <v>123.66852207180995</v>
      </c>
      <c r="AB21" s="245">
        <v>117.93347060092343</v>
      </c>
      <c r="AC21" s="245">
        <v>119.44172649197866</v>
      </c>
      <c r="AD21" s="245">
        <v>118.66048781771872</v>
      </c>
      <c r="AE21" s="245">
        <v>110.88801724123185</v>
      </c>
      <c r="AF21" s="245">
        <v>114.44894826152898</v>
      </c>
      <c r="AG21" s="245">
        <v>104.57094463212066</v>
      </c>
      <c r="AH21" s="245">
        <v>113.50770289615367</v>
      </c>
      <c r="AI21" s="245">
        <v>111.98367792541944</v>
      </c>
      <c r="AJ21" s="245">
        <v>131.60923218735289</v>
      </c>
      <c r="AK21" s="245">
        <v>133.00674742602507</v>
      </c>
      <c r="AL21" s="245">
        <v>135.35464148083869</v>
      </c>
      <c r="AM21" s="246" t="s">
        <v>9</v>
      </c>
    </row>
    <row r="22" spans="1:39">
      <c r="A22" s="111" t="s">
        <v>10</v>
      </c>
      <c r="B22" s="115">
        <v>534</v>
      </c>
      <c r="C22" s="115">
        <v>542</v>
      </c>
      <c r="D22" s="115">
        <v>642</v>
      </c>
      <c r="E22" s="115">
        <v>660</v>
      </c>
      <c r="F22" s="115">
        <v>695</v>
      </c>
      <c r="G22" s="115">
        <v>677</v>
      </c>
      <c r="H22" s="115">
        <v>689.5454545454545</v>
      </c>
      <c r="I22" s="115">
        <v>729.54710144927537</v>
      </c>
      <c r="J22" s="115">
        <v>631.34057971014488</v>
      </c>
      <c r="K22" s="115">
        <v>628.79999999999995</v>
      </c>
      <c r="L22" s="115">
        <v>656.99145289855073</v>
      </c>
      <c r="M22" s="115">
        <v>694</v>
      </c>
      <c r="N22" s="115">
        <v>726</v>
      </c>
      <c r="O22" s="115">
        <v>681.52240217391306</v>
      </c>
      <c r="P22" s="115">
        <v>631</v>
      </c>
      <c r="Q22" s="115">
        <v>653.24632181818174</v>
      </c>
      <c r="R22" s="115">
        <v>663.26275206691116</v>
      </c>
      <c r="S22" s="115">
        <v>676.56003209490905</v>
      </c>
      <c r="T22" s="115">
        <v>698.13496208887591</v>
      </c>
      <c r="U22" s="115">
        <v>709.38138704215748</v>
      </c>
      <c r="V22" s="115">
        <v>718.97628389862882</v>
      </c>
      <c r="W22" s="115">
        <v>744</v>
      </c>
      <c r="X22" s="115">
        <v>766.51760688405795</v>
      </c>
      <c r="Y22" s="115">
        <v>769.46582971014493</v>
      </c>
      <c r="Z22" s="115">
        <v>778.19213224637679</v>
      </c>
      <c r="AA22" s="115">
        <v>834.14316556937979</v>
      </c>
      <c r="AB22" s="245">
        <v>825.52218193143142</v>
      </c>
      <c r="AC22" s="245">
        <v>814.44326608235178</v>
      </c>
      <c r="AD22" s="245">
        <v>833.0816865672881</v>
      </c>
      <c r="AE22" s="245">
        <v>835.46867547929037</v>
      </c>
      <c r="AF22" s="245">
        <v>849.97563428646811</v>
      </c>
      <c r="AG22" s="245">
        <v>792.79540185612609</v>
      </c>
      <c r="AH22" s="245">
        <v>890.04838331471865</v>
      </c>
      <c r="AI22" s="245">
        <v>876.46544755170294</v>
      </c>
      <c r="AJ22" s="245">
        <v>760.43751730080635</v>
      </c>
      <c r="AK22" s="245">
        <v>768.51235369961682</v>
      </c>
      <c r="AL22" s="245">
        <v>782.07847437560508</v>
      </c>
      <c r="AM22" s="246" t="s">
        <v>10</v>
      </c>
    </row>
    <row r="23" spans="1:39">
      <c r="A23" s="101" t="s">
        <v>23</v>
      </c>
      <c r="B23" s="109">
        <v>3697</v>
      </c>
      <c r="C23" s="109">
        <v>3745.7246376811595</v>
      </c>
      <c r="D23" s="109">
        <v>3827</v>
      </c>
      <c r="E23" s="109">
        <v>3908</v>
      </c>
      <c r="F23" s="109">
        <v>4035</v>
      </c>
      <c r="G23" s="109">
        <v>3994</v>
      </c>
      <c r="H23" s="109">
        <v>4428.4894598155461</v>
      </c>
      <c r="I23" s="109">
        <v>4592.028985507246</v>
      </c>
      <c r="J23" s="109">
        <v>4552.536231884058</v>
      </c>
      <c r="K23" s="109">
        <v>4664.7</v>
      </c>
      <c r="L23" s="109">
        <v>4729.1372300724634</v>
      </c>
      <c r="M23" s="109">
        <v>4638.6000000000004</v>
      </c>
      <c r="N23" s="109">
        <v>4652.3</v>
      </c>
      <c r="O23" s="109">
        <v>4648.2214202898549</v>
      </c>
      <c r="P23" s="109">
        <v>4414</v>
      </c>
      <c r="Q23" s="109">
        <v>4484.4961363636357</v>
      </c>
      <c r="R23" s="109">
        <v>4306.5720115083896</v>
      </c>
      <c r="S23" s="109">
        <v>4244.0082422038176</v>
      </c>
      <c r="T23" s="109">
        <v>4351.0055953738956</v>
      </c>
      <c r="U23" s="109">
        <v>4486.2338281567318</v>
      </c>
      <c r="V23" s="109">
        <v>4508.6844650046796</v>
      </c>
      <c r="W23" s="109">
        <v>4565</v>
      </c>
      <c r="X23" s="109">
        <v>4531.6178387681211</v>
      </c>
      <c r="Y23" s="109">
        <v>4524.9793369565241</v>
      </c>
      <c r="Z23" s="109">
        <v>4634.2651992753626</v>
      </c>
      <c r="AA23" s="109">
        <v>4480.2144954302094</v>
      </c>
      <c r="AB23" s="109">
        <v>4465.7946087756027</v>
      </c>
      <c r="AC23" s="109">
        <v>4523.2452405258609</v>
      </c>
      <c r="AD23" s="109">
        <v>4524.6781573199169</v>
      </c>
      <c r="AE23" s="109">
        <v>4461.6428460814341</v>
      </c>
      <c r="AF23" s="109">
        <v>4398.5125388255756</v>
      </c>
      <c r="AG23" s="109">
        <v>4749.3445548705913</v>
      </c>
      <c r="AH23" s="109">
        <v>4382.6947613901966</v>
      </c>
      <c r="AI23" s="109">
        <v>4295.9927823804137</v>
      </c>
      <c r="AJ23" s="109">
        <v>4155.5799411033522</v>
      </c>
      <c r="AK23" s="109">
        <v>4199.7066805173872</v>
      </c>
      <c r="AL23" s="109">
        <v>4273.8417641726874</v>
      </c>
      <c r="AM23" s="244" t="s">
        <v>54</v>
      </c>
    </row>
    <row r="24" spans="1:39">
      <c r="A24" s="111" t="s">
        <v>12</v>
      </c>
      <c r="B24" s="115">
        <v>781</v>
      </c>
      <c r="C24" s="115">
        <v>807</v>
      </c>
      <c r="D24" s="115">
        <v>838</v>
      </c>
      <c r="E24" s="115">
        <v>872</v>
      </c>
      <c r="F24" s="115">
        <v>908</v>
      </c>
      <c r="G24" s="115">
        <v>947</v>
      </c>
      <c r="H24" s="115">
        <v>1002</v>
      </c>
      <c r="I24" s="115">
        <v>1028.2608695652173</v>
      </c>
      <c r="J24" s="115">
        <v>1049.6376811594203</v>
      </c>
      <c r="K24" s="115">
        <v>1071.5999999999999</v>
      </c>
      <c r="L24" s="115">
        <v>1091.2328297101449</v>
      </c>
      <c r="M24" s="115">
        <v>1075</v>
      </c>
      <c r="N24" s="115">
        <v>1098.3</v>
      </c>
      <c r="O24" s="115">
        <v>1092.9513061594203</v>
      </c>
      <c r="P24" s="115">
        <v>1016</v>
      </c>
      <c r="Q24" s="115">
        <v>1061.5483127272728</v>
      </c>
      <c r="R24" s="115">
        <v>988.44235472795901</v>
      </c>
      <c r="S24" s="115">
        <v>983.24882123163638</v>
      </c>
      <c r="T24" s="115">
        <v>976.57103016707561</v>
      </c>
      <c r="U24" s="115">
        <v>1002.7921899718232</v>
      </c>
      <c r="V24" s="115">
        <v>1008.160734596784</v>
      </c>
      <c r="W24" s="115">
        <v>1085</v>
      </c>
      <c r="X24" s="115">
        <v>1091.5008858695701</v>
      </c>
      <c r="Y24" s="115">
        <v>1090.17112862319</v>
      </c>
      <c r="Z24" s="115">
        <v>1087.100177536232</v>
      </c>
      <c r="AA24" s="115">
        <v>1090.5652045500217</v>
      </c>
      <c r="AB24" s="245">
        <v>1107.2068786151051</v>
      </c>
      <c r="AC24" s="245">
        <v>1148.2831541684002</v>
      </c>
      <c r="AD24" s="245">
        <v>1096.269247430653</v>
      </c>
      <c r="AE24" s="245">
        <v>1045.1664997315943</v>
      </c>
      <c r="AF24" s="245">
        <v>1023.8335928892554</v>
      </c>
      <c r="AG24" s="245">
        <v>1068.5964175225113</v>
      </c>
      <c r="AH24" s="245">
        <v>962.44871838552001</v>
      </c>
      <c r="AI24" s="245">
        <v>947.18571316481655</v>
      </c>
      <c r="AJ24" s="245">
        <v>1133.8202526276398</v>
      </c>
      <c r="AK24" s="245">
        <v>1145.8599177379615</v>
      </c>
      <c r="AL24" s="245">
        <v>1166.0871448566643</v>
      </c>
      <c r="AM24" s="246" t="s">
        <v>12</v>
      </c>
    </row>
    <row r="25" spans="1:39">
      <c r="A25" s="111" t="s">
        <v>13</v>
      </c>
      <c r="B25" s="115">
        <v>172</v>
      </c>
      <c r="C25" s="115">
        <v>175.72463768115941</v>
      </c>
      <c r="D25" s="115">
        <v>229</v>
      </c>
      <c r="E25" s="115">
        <v>240</v>
      </c>
      <c r="F25" s="115">
        <v>248</v>
      </c>
      <c r="G25" s="115">
        <v>176</v>
      </c>
      <c r="H25" s="115">
        <v>186.54545454545453</v>
      </c>
      <c r="I25" s="115">
        <v>195.65217391304347</v>
      </c>
      <c r="J25" s="115">
        <v>199.63768115942028</v>
      </c>
      <c r="K25" s="115">
        <v>200.4</v>
      </c>
      <c r="L25" s="115">
        <v>203.1522463768116</v>
      </c>
      <c r="M25" s="115">
        <v>204.3</v>
      </c>
      <c r="N25" s="115">
        <v>202</v>
      </c>
      <c r="O25" s="115">
        <v>195.17021920289855</v>
      </c>
      <c r="P25" s="115">
        <v>188</v>
      </c>
      <c r="Q25" s="115">
        <v>200.24608727272724</v>
      </c>
      <c r="R25" s="115">
        <v>199.87805865428834</v>
      </c>
      <c r="S25" s="115">
        <v>197.47440269472727</v>
      </c>
      <c r="T25" s="115">
        <v>214.02118822843488</v>
      </c>
      <c r="U25" s="115">
        <v>204.74081906637423</v>
      </c>
      <c r="V25" s="115">
        <v>206.8207856553168</v>
      </c>
      <c r="W25" s="115">
        <v>220</v>
      </c>
      <c r="X25" s="115">
        <v>220.12780615942</v>
      </c>
      <c r="Y25" s="115">
        <v>216.682505434783</v>
      </c>
      <c r="Z25" s="115">
        <v>216.68851992753622</v>
      </c>
      <c r="AA25" s="115">
        <v>228.40660684755318</v>
      </c>
      <c r="AB25" s="245">
        <v>228.32982669532885</v>
      </c>
      <c r="AC25" s="245">
        <v>227.01145336168867</v>
      </c>
      <c r="AD25" s="245">
        <v>257.76107529647948</v>
      </c>
      <c r="AE25" s="245">
        <v>240.70239686890807</v>
      </c>
      <c r="AF25" s="245">
        <v>232.36025073584759</v>
      </c>
      <c r="AG25" s="245">
        <v>222.86908861870214</v>
      </c>
      <c r="AH25" s="245">
        <v>237.15104953217147</v>
      </c>
      <c r="AI25" s="245">
        <v>233.11493488439402</v>
      </c>
      <c r="AJ25" s="245">
        <v>242.71898046949326</v>
      </c>
      <c r="AK25" s="245">
        <v>245.29633365576689</v>
      </c>
      <c r="AL25" s="245">
        <v>249.62641325400881</v>
      </c>
      <c r="AM25" s="246" t="s">
        <v>13</v>
      </c>
    </row>
    <row r="26" spans="1:39">
      <c r="A26" s="111" t="s">
        <v>14</v>
      </c>
      <c r="B26" s="115">
        <v>807</v>
      </c>
      <c r="C26" s="115">
        <v>828</v>
      </c>
      <c r="D26" s="115">
        <v>801</v>
      </c>
      <c r="E26" s="115">
        <v>820</v>
      </c>
      <c r="F26" s="115">
        <v>762</v>
      </c>
      <c r="G26" s="115">
        <v>847</v>
      </c>
      <c r="H26" s="115">
        <v>874.5454545454545</v>
      </c>
      <c r="I26" s="115">
        <v>867.69927536231887</v>
      </c>
      <c r="J26" s="115">
        <v>879.52898550724626</v>
      </c>
      <c r="K26" s="115">
        <v>886.1</v>
      </c>
      <c r="L26" s="115">
        <v>898.79884782608701</v>
      </c>
      <c r="M26" s="115">
        <v>887.3</v>
      </c>
      <c r="N26" s="115">
        <v>890</v>
      </c>
      <c r="O26" s="115">
        <v>884.57997826086955</v>
      </c>
      <c r="P26" s="115">
        <v>887</v>
      </c>
      <c r="Q26" s="115">
        <v>889.77500181818164</v>
      </c>
      <c r="R26" s="115">
        <v>857.38929527150594</v>
      </c>
      <c r="S26" s="115">
        <v>839.48362976181818</v>
      </c>
      <c r="T26" s="115">
        <v>905.61708582967867</v>
      </c>
      <c r="U26" s="115">
        <v>856.58656071595817</v>
      </c>
      <c r="V26" s="115">
        <v>866.64791690183552</v>
      </c>
      <c r="W26" s="115">
        <v>882</v>
      </c>
      <c r="X26" s="115">
        <v>866.00656521739097</v>
      </c>
      <c r="Y26" s="115">
        <v>867.92296195652204</v>
      </c>
      <c r="Z26" s="115">
        <v>861.05579347826085</v>
      </c>
      <c r="AA26" s="115">
        <v>882.18825528310128</v>
      </c>
      <c r="AB26" s="245">
        <v>879.25965281446076</v>
      </c>
      <c r="AC26" s="245">
        <v>889.08623725699863</v>
      </c>
      <c r="AD26" s="245">
        <v>899.67562636876573</v>
      </c>
      <c r="AE26" s="245">
        <v>894.03705380906035</v>
      </c>
      <c r="AF26" s="245">
        <v>883.96942101907086</v>
      </c>
      <c r="AG26" s="245">
        <v>820.61735946151157</v>
      </c>
      <c r="AH26" s="245">
        <v>908.68706987041162</v>
      </c>
      <c r="AI26" s="245">
        <v>892.49569643560619</v>
      </c>
      <c r="AJ26" s="245">
        <v>764.20427474056874</v>
      </c>
      <c r="AK26" s="245">
        <v>772.3191091002742</v>
      </c>
      <c r="AL26" s="245">
        <v>785.9524283097677</v>
      </c>
      <c r="AM26" s="246" t="s">
        <v>14</v>
      </c>
    </row>
    <row r="27" spans="1:39">
      <c r="A27" s="111" t="s">
        <v>101</v>
      </c>
      <c r="B27" s="115">
        <v>1937</v>
      </c>
      <c r="C27" s="115">
        <v>1935</v>
      </c>
      <c r="D27" s="115">
        <v>1959</v>
      </c>
      <c r="E27" s="115">
        <v>1976</v>
      </c>
      <c r="F27" s="115">
        <v>2117</v>
      </c>
      <c r="G27" s="115">
        <v>2024</v>
      </c>
      <c r="H27" s="115">
        <v>2365.3985507246375</v>
      </c>
      <c r="I27" s="115">
        <v>2500.4166666666665</v>
      </c>
      <c r="J27" s="115">
        <v>2423.731884057971</v>
      </c>
      <c r="K27" s="115">
        <v>2506.6</v>
      </c>
      <c r="L27" s="115">
        <v>2535.9533061594202</v>
      </c>
      <c r="M27" s="115">
        <v>2472</v>
      </c>
      <c r="N27" s="115">
        <v>2462</v>
      </c>
      <c r="O27" s="115">
        <v>2475.5199166666666</v>
      </c>
      <c r="P27" s="115">
        <v>2323</v>
      </c>
      <c r="Q27" s="115">
        <v>2332.9267345454541</v>
      </c>
      <c r="R27" s="115">
        <v>2260.8623028546367</v>
      </c>
      <c r="S27" s="115">
        <v>2223.8013885156361</v>
      </c>
      <c r="T27" s="115">
        <v>2254.7962911487066</v>
      </c>
      <c r="U27" s="115">
        <v>2422.1142584025761</v>
      </c>
      <c r="V27" s="115">
        <v>2427.0550278507435</v>
      </c>
      <c r="W27" s="115">
        <v>2378</v>
      </c>
      <c r="X27" s="115">
        <v>2353.98258152174</v>
      </c>
      <c r="Y27" s="115">
        <v>2350.2027409420289</v>
      </c>
      <c r="Z27" s="115">
        <v>2469.4207083333336</v>
      </c>
      <c r="AA27" s="115">
        <v>2279.0544287495331</v>
      </c>
      <c r="AB27" s="245">
        <v>2250.9982506507076</v>
      </c>
      <c r="AC27" s="245">
        <v>2258.8643957387731</v>
      </c>
      <c r="AD27" s="245">
        <v>2270.9722082240187</v>
      </c>
      <c r="AE27" s="245">
        <v>2281.736895671871</v>
      </c>
      <c r="AF27" s="245">
        <v>2258.3492741814016</v>
      </c>
      <c r="AG27" s="245">
        <v>2637.2616892678666</v>
      </c>
      <c r="AH27" s="245">
        <v>2274.4079236020934</v>
      </c>
      <c r="AI27" s="245">
        <v>2223.1964378955968</v>
      </c>
      <c r="AJ27" s="245">
        <v>2014.8364332656502</v>
      </c>
      <c r="AK27" s="245">
        <v>2036.2313200233839</v>
      </c>
      <c r="AL27" s="245">
        <v>2072.1757777522457</v>
      </c>
      <c r="AM27" s="246" t="s">
        <v>101</v>
      </c>
    </row>
    <row r="28" spans="1:39">
      <c r="A28" s="101" t="s">
        <v>24</v>
      </c>
      <c r="B28" s="109">
        <v>1295</v>
      </c>
      <c r="C28" s="109">
        <v>1385</v>
      </c>
      <c r="D28" s="109">
        <v>1389</v>
      </c>
      <c r="E28" s="109">
        <v>1486</v>
      </c>
      <c r="F28" s="109">
        <v>1579</v>
      </c>
      <c r="G28" s="109">
        <v>1596</v>
      </c>
      <c r="H28" s="109">
        <v>1667.3636363636363</v>
      </c>
      <c r="I28" s="109">
        <v>1762.7355072463765</v>
      </c>
      <c r="J28" s="109">
        <v>1784.6014492753623</v>
      </c>
      <c r="K28" s="109">
        <v>1801.6</v>
      </c>
      <c r="L28" s="109">
        <v>1818.5704999999998</v>
      </c>
      <c r="M28" s="109">
        <v>1790</v>
      </c>
      <c r="N28" s="109">
        <v>1756</v>
      </c>
      <c r="O28" s="109">
        <v>1676.0628967391303</v>
      </c>
      <c r="P28" s="109">
        <v>1571</v>
      </c>
      <c r="Q28" s="109">
        <v>1590.451227272727</v>
      </c>
      <c r="R28" s="109">
        <v>1570.8092093863972</v>
      </c>
      <c r="S28" s="109">
        <v>1550.788908123091</v>
      </c>
      <c r="T28" s="109">
        <v>1586.7357953411065</v>
      </c>
      <c r="U28" s="109">
        <v>1644.2855482875834</v>
      </c>
      <c r="V28" s="109">
        <v>1627.447875540428</v>
      </c>
      <c r="W28" s="109">
        <v>1727</v>
      </c>
      <c r="X28" s="109">
        <v>1744.368711956522</v>
      </c>
      <c r="Y28" s="109">
        <v>1751.3516503623191</v>
      </c>
      <c r="Z28" s="109">
        <v>1766.0975253623187</v>
      </c>
      <c r="AA28" s="109">
        <v>1688.8041590068246</v>
      </c>
      <c r="AB28" s="109">
        <v>1703.2945246009331</v>
      </c>
      <c r="AC28" s="109">
        <v>1716.2066285972633</v>
      </c>
      <c r="AD28" s="109">
        <v>1677.5688224884657</v>
      </c>
      <c r="AE28" s="109">
        <v>1654.2887349632863</v>
      </c>
      <c r="AF28" s="109">
        <v>1634.7116538567504</v>
      </c>
      <c r="AG28" s="109">
        <v>1916.5939056993707</v>
      </c>
      <c r="AH28" s="109">
        <v>1622.4453484181618</v>
      </c>
      <c r="AI28" s="109">
        <v>1589.6430266760885</v>
      </c>
      <c r="AJ28" s="109">
        <v>1550.2959456207918</v>
      </c>
      <c r="AK28" s="109">
        <v>1566.7580294157385</v>
      </c>
      <c r="AL28" s="109">
        <v>1594.4151365459059</v>
      </c>
      <c r="AM28" s="244" t="s">
        <v>55</v>
      </c>
    </row>
    <row r="29" spans="1:39">
      <c r="A29" s="111" t="s">
        <v>103</v>
      </c>
      <c r="B29" s="115">
        <v>501</v>
      </c>
      <c r="C29" s="115">
        <v>532</v>
      </c>
      <c r="D29" s="115">
        <v>538</v>
      </c>
      <c r="E29" s="115">
        <v>583</v>
      </c>
      <c r="F29" s="115">
        <v>590</v>
      </c>
      <c r="G29" s="115">
        <v>602</v>
      </c>
      <c r="H29" s="115">
        <v>631</v>
      </c>
      <c r="I29" s="115">
        <v>674.63768115942014</v>
      </c>
      <c r="J29" s="115">
        <v>678.80434782608688</v>
      </c>
      <c r="K29" s="115">
        <v>678.4</v>
      </c>
      <c r="L29" s="115">
        <v>683.82427717391306</v>
      </c>
      <c r="M29" s="115">
        <v>671</v>
      </c>
      <c r="N29" s="115">
        <v>665</v>
      </c>
      <c r="O29" s="115">
        <v>633.14019565217393</v>
      </c>
      <c r="P29" s="115">
        <v>599</v>
      </c>
      <c r="Q29" s="115">
        <v>606.19753454545446</v>
      </c>
      <c r="R29" s="115">
        <v>603.55956009283716</v>
      </c>
      <c r="S29" s="115">
        <v>600.44068144818175</v>
      </c>
      <c r="T29" s="115">
        <v>609.82918329613926</v>
      </c>
      <c r="U29" s="115">
        <v>634.50184567953363</v>
      </c>
      <c r="V29" s="115">
        <v>632.88241146199448</v>
      </c>
      <c r="W29" s="115">
        <v>675</v>
      </c>
      <c r="X29" s="115">
        <v>674.93435869565201</v>
      </c>
      <c r="Y29" s="115">
        <v>685.92625905797104</v>
      </c>
      <c r="Z29" s="115">
        <v>746.876125</v>
      </c>
      <c r="AA29" s="115">
        <v>670.77793634196087</v>
      </c>
      <c r="AB29" s="245">
        <v>671.99959583002385</v>
      </c>
      <c r="AC29" s="245">
        <v>676.57631148872372</v>
      </c>
      <c r="AD29" s="245">
        <v>660.15169763276322</v>
      </c>
      <c r="AE29" s="245">
        <v>659.44120813746656</v>
      </c>
      <c r="AF29" s="245">
        <v>657.68789036544831</v>
      </c>
      <c r="AG29" s="245">
        <v>791.4131146193987</v>
      </c>
      <c r="AH29" s="245">
        <v>659.795119311956</v>
      </c>
      <c r="AI29" s="245">
        <v>646.28468024268238</v>
      </c>
      <c r="AJ29" s="245">
        <v>647.0650882288918</v>
      </c>
      <c r="AK29" s="245">
        <v>653.93606001547107</v>
      </c>
      <c r="AL29" s="245">
        <v>665.47962917456573</v>
      </c>
      <c r="AM29" s="246" t="s">
        <v>103</v>
      </c>
    </row>
    <row r="30" spans="1:39">
      <c r="A30" s="111" t="s">
        <v>16</v>
      </c>
      <c r="B30" s="115">
        <v>248</v>
      </c>
      <c r="C30" s="115">
        <v>268</v>
      </c>
      <c r="D30" s="115">
        <v>261</v>
      </c>
      <c r="E30" s="115">
        <v>265</v>
      </c>
      <c r="F30" s="115">
        <v>328</v>
      </c>
      <c r="G30" s="115">
        <v>324</v>
      </c>
      <c r="H30" s="115">
        <v>341.81818181818181</v>
      </c>
      <c r="I30" s="115">
        <v>355.47101449275357</v>
      </c>
      <c r="J30" s="115">
        <v>361.77536231884056</v>
      </c>
      <c r="K30" s="115">
        <v>363.3</v>
      </c>
      <c r="L30" s="115">
        <v>359.44397463768115</v>
      </c>
      <c r="M30" s="115">
        <v>352.5</v>
      </c>
      <c r="N30" s="115">
        <v>353</v>
      </c>
      <c r="O30" s="115">
        <v>333.62904347826088</v>
      </c>
      <c r="P30" s="115">
        <v>317</v>
      </c>
      <c r="Q30" s="115">
        <v>323.37128363636356</v>
      </c>
      <c r="R30" s="115">
        <v>323.694864113287</v>
      </c>
      <c r="S30" s="115">
        <v>321.32874617090914</v>
      </c>
      <c r="T30" s="115">
        <v>324.11376190322017</v>
      </c>
      <c r="U30" s="115">
        <v>329.11862230818679</v>
      </c>
      <c r="V30" s="115">
        <v>327.30421195182657</v>
      </c>
      <c r="W30" s="115">
        <v>374</v>
      </c>
      <c r="X30" s="115">
        <v>372.36760326087</v>
      </c>
      <c r="Y30" s="115">
        <v>377.03674999999998</v>
      </c>
      <c r="Z30" s="115">
        <v>361.93591485507244</v>
      </c>
      <c r="AA30" s="115">
        <v>358.79848654592803</v>
      </c>
      <c r="AB30" s="245">
        <v>372.24284009043868</v>
      </c>
      <c r="AC30" s="245">
        <v>375.95248894890977</v>
      </c>
      <c r="AD30" s="245">
        <v>371.59541264632031</v>
      </c>
      <c r="AE30" s="245">
        <v>367.09118561458149</v>
      </c>
      <c r="AF30" s="245">
        <v>359.55978013370742</v>
      </c>
      <c r="AG30" s="245">
        <v>458.88444311524466</v>
      </c>
      <c r="AH30" s="245">
        <v>350.79598516719051</v>
      </c>
      <c r="AI30" s="245">
        <v>345.35433199852866</v>
      </c>
      <c r="AJ30" s="245">
        <v>342.51532480276302</v>
      </c>
      <c r="AK30" s="245">
        <v>346.15238261348873</v>
      </c>
      <c r="AL30" s="245">
        <v>352.26281788783291</v>
      </c>
      <c r="AM30" s="246" t="s">
        <v>16</v>
      </c>
    </row>
    <row r="31" spans="1:39">
      <c r="A31" s="111" t="s">
        <v>94</v>
      </c>
      <c r="B31" s="115">
        <v>546</v>
      </c>
      <c r="C31" s="115">
        <v>585</v>
      </c>
      <c r="D31" s="115">
        <v>590</v>
      </c>
      <c r="E31" s="115">
        <v>638</v>
      </c>
      <c r="F31" s="115">
        <v>661</v>
      </c>
      <c r="G31" s="115">
        <v>670</v>
      </c>
      <c r="H31" s="115">
        <v>694.5454545454545</v>
      </c>
      <c r="I31" s="115">
        <v>732.62681159420288</v>
      </c>
      <c r="J31" s="115">
        <v>744.02173913043475</v>
      </c>
      <c r="K31" s="115">
        <v>759.9</v>
      </c>
      <c r="L31" s="115">
        <v>775.30224818840577</v>
      </c>
      <c r="M31" s="115">
        <v>766.5</v>
      </c>
      <c r="N31" s="115">
        <v>738</v>
      </c>
      <c r="O31" s="115">
        <v>709.29365760869564</v>
      </c>
      <c r="P31" s="115">
        <v>655</v>
      </c>
      <c r="Q31" s="115">
        <v>660.88240909090916</v>
      </c>
      <c r="R31" s="115">
        <v>643.55478518027303</v>
      </c>
      <c r="S31" s="115">
        <v>629.01948050400006</v>
      </c>
      <c r="T31" s="115">
        <v>652.79285014174707</v>
      </c>
      <c r="U31" s="115">
        <v>680.66508029986301</v>
      </c>
      <c r="V31" s="115">
        <v>667.26125212660679</v>
      </c>
      <c r="W31" s="115">
        <v>678</v>
      </c>
      <c r="X31" s="115">
        <v>697.06674999999996</v>
      </c>
      <c r="Y31" s="115">
        <v>688.38864130434797</v>
      </c>
      <c r="Z31" s="115">
        <v>657.28548550724634</v>
      </c>
      <c r="AA31" s="115">
        <v>659.2277361189357</v>
      </c>
      <c r="AB31" s="245">
        <v>659.05208868047066</v>
      </c>
      <c r="AC31" s="245">
        <v>663.67782815962983</v>
      </c>
      <c r="AD31" s="245">
        <v>645.82171220938221</v>
      </c>
      <c r="AE31" s="245">
        <v>627.75634121123835</v>
      </c>
      <c r="AF31" s="245">
        <v>617.46398335759477</v>
      </c>
      <c r="AG31" s="245">
        <v>666.29634796472726</v>
      </c>
      <c r="AH31" s="245">
        <v>611.8542439390153</v>
      </c>
      <c r="AI31" s="245">
        <v>598.0040144348776</v>
      </c>
      <c r="AJ31" s="245">
        <v>560.71553258913696</v>
      </c>
      <c r="AK31" s="245">
        <v>566.66958678677872</v>
      </c>
      <c r="AL31" s="245">
        <v>576.67268948350727</v>
      </c>
      <c r="AM31" s="246" t="s">
        <v>94</v>
      </c>
    </row>
    <row r="32" spans="1:39">
      <c r="A32" s="101" t="s">
        <v>180</v>
      </c>
      <c r="B32" s="109">
        <v>591.47657220027202</v>
      </c>
      <c r="C32" s="109">
        <v>626.68802914177502</v>
      </c>
      <c r="D32" s="109">
        <v>659.62169887620803</v>
      </c>
      <c r="E32" s="109">
        <v>694.38002000734298</v>
      </c>
      <c r="F32" s="109">
        <v>728.07157149549198</v>
      </c>
      <c r="G32" s="109">
        <v>769.81144319525197</v>
      </c>
      <c r="H32" s="109">
        <v>807.63636363636363</v>
      </c>
      <c r="I32" s="109">
        <v>763.33333333333326</v>
      </c>
      <c r="J32" s="109">
        <v>843.84057971014488</v>
      </c>
      <c r="K32" s="109">
        <v>835.2</v>
      </c>
      <c r="L32" s="109">
        <v>849.54315217391309</v>
      </c>
      <c r="M32" s="109">
        <v>887</v>
      </c>
      <c r="N32" s="109">
        <v>922</v>
      </c>
      <c r="O32" s="109">
        <v>839.36290760869576</v>
      </c>
      <c r="P32" s="109">
        <v>793</v>
      </c>
      <c r="Q32" s="109">
        <v>800.08963818181815</v>
      </c>
      <c r="R32" s="109">
        <v>787.29530626651115</v>
      </c>
      <c r="S32" s="109">
        <v>789.74999766999997</v>
      </c>
      <c r="T32" s="109">
        <v>792.53582500068546</v>
      </c>
      <c r="U32" s="109">
        <v>788.43397061113808</v>
      </c>
      <c r="V32" s="109">
        <v>814.63635355905456</v>
      </c>
      <c r="W32" s="109">
        <v>807</v>
      </c>
      <c r="X32" s="109">
        <v>824.41159057970901</v>
      </c>
      <c r="Y32" s="109">
        <v>826.07371195652172</v>
      </c>
      <c r="Z32" s="109">
        <v>820.10708333333332</v>
      </c>
      <c r="AA32" s="109">
        <v>856.07485629430118</v>
      </c>
      <c r="AB32" s="109">
        <v>863.8502945184805</v>
      </c>
      <c r="AC32" s="109">
        <v>862.96289614037198</v>
      </c>
      <c r="AD32" s="109">
        <v>880.39275236320123</v>
      </c>
      <c r="AE32" s="109">
        <v>869.86680983075212</v>
      </c>
      <c r="AF32" s="109">
        <v>867.31832722359434</v>
      </c>
      <c r="AG32" s="109">
        <v>954.62080851574365</v>
      </c>
      <c r="AH32" s="109">
        <v>877.96217226917065</v>
      </c>
      <c r="AI32" s="109">
        <v>865.19873690275335</v>
      </c>
      <c r="AJ32" s="109">
        <v>870.15430272174194</v>
      </c>
      <c r="AK32" s="109">
        <v>879.39418565274104</v>
      </c>
      <c r="AL32" s="109">
        <v>894.91764156974307</v>
      </c>
      <c r="AM32" s="244" t="s">
        <v>56</v>
      </c>
    </row>
    <row r="33" spans="1:39">
      <c r="A33" s="111" t="s">
        <v>95</v>
      </c>
      <c r="B33" s="115">
        <v>110.976994230272</v>
      </c>
      <c r="C33" s="115">
        <v>116.303889953325</v>
      </c>
      <c r="D33" s="115">
        <v>121.88647667108501</v>
      </c>
      <c r="E33" s="115">
        <v>127.737027551297</v>
      </c>
      <c r="F33" s="115">
        <v>133.868404873759</v>
      </c>
      <c r="G33" s="115">
        <v>140.29408830769901</v>
      </c>
      <c r="H33" s="115">
        <v>144</v>
      </c>
      <c r="I33" s="115">
        <v>125.81521739130434</v>
      </c>
      <c r="J33" s="115">
        <v>146.92028985507247</v>
      </c>
      <c r="K33" s="115">
        <v>146.80000000000001</v>
      </c>
      <c r="L33" s="115">
        <v>145.91710326086957</v>
      </c>
      <c r="M33" s="115">
        <v>151</v>
      </c>
      <c r="N33" s="115">
        <v>149</v>
      </c>
      <c r="O33" s="115">
        <v>129.7700615942029</v>
      </c>
      <c r="P33" s="115">
        <v>127</v>
      </c>
      <c r="Q33" s="115">
        <v>127.82068909090907</v>
      </c>
      <c r="R33" s="115">
        <v>126.20914221846689</v>
      </c>
      <c r="S33" s="115">
        <v>125.04349498036363</v>
      </c>
      <c r="T33" s="115">
        <v>124.36337142839088</v>
      </c>
      <c r="U33" s="115">
        <v>125.1022176836716</v>
      </c>
      <c r="V33" s="115">
        <v>128.44308673238595</v>
      </c>
      <c r="W33" s="115">
        <v>135</v>
      </c>
      <c r="X33" s="115">
        <v>140.19596739130401</v>
      </c>
      <c r="Y33" s="115">
        <v>142.646976449275</v>
      </c>
      <c r="Z33" s="115">
        <v>141.56143840579708</v>
      </c>
      <c r="AA33" s="115">
        <v>152.11169946307763</v>
      </c>
      <c r="AB33" s="245">
        <v>153.76813901983746</v>
      </c>
      <c r="AC33" s="245">
        <v>155.87417629109387</v>
      </c>
      <c r="AD33" s="245">
        <v>152.71997042198853</v>
      </c>
      <c r="AE33" s="245">
        <v>154.33350606754144</v>
      </c>
      <c r="AF33" s="245">
        <v>153.97666626421878</v>
      </c>
      <c r="AG33" s="245">
        <v>148.67870746319937</v>
      </c>
      <c r="AH33" s="245">
        <v>156.88219821769223</v>
      </c>
      <c r="AI33" s="245">
        <v>154.58663148223656</v>
      </c>
      <c r="AJ33" s="245">
        <v>150.57029518058954</v>
      </c>
      <c r="AK33" s="245">
        <v>152.16915172362212</v>
      </c>
      <c r="AL33" s="245">
        <v>154.85530903196943</v>
      </c>
      <c r="AM33" s="246" t="s">
        <v>95</v>
      </c>
    </row>
    <row r="34" spans="1:39">
      <c r="A34" s="111" t="s">
        <v>17</v>
      </c>
      <c r="B34" s="115">
        <v>102.91730805</v>
      </c>
      <c r="C34" s="115">
        <v>109.60693307325</v>
      </c>
      <c r="D34" s="115">
        <v>116.73138372301101</v>
      </c>
      <c r="E34" s="115">
        <v>124.31892366500701</v>
      </c>
      <c r="F34" s="115">
        <v>132.39965370323199</v>
      </c>
      <c r="G34" s="115">
        <v>141.00563119394201</v>
      </c>
      <c r="H34" s="115">
        <v>147.27272727272725</v>
      </c>
      <c r="I34" s="115">
        <v>131.19565217391303</v>
      </c>
      <c r="J34" s="115">
        <v>150.90579710144925</v>
      </c>
      <c r="K34" s="115">
        <v>151.30000000000001</v>
      </c>
      <c r="L34" s="115">
        <v>150.85993478260869</v>
      </c>
      <c r="M34" s="115">
        <v>154.5</v>
      </c>
      <c r="N34" s="115">
        <v>158</v>
      </c>
      <c r="O34" s="115">
        <v>150.510865942029</v>
      </c>
      <c r="P34" s="115">
        <v>140</v>
      </c>
      <c r="Q34" s="115">
        <v>150.03331454545454</v>
      </c>
      <c r="R34" s="115">
        <v>150.2936313464603</v>
      </c>
      <c r="S34" s="115">
        <v>148.76114966109091</v>
      </c>
      <c r="T34" s="115">
        <v>152.73040477883418</v>
      </c>
      <c r="U34" s="115">
        <v>151.46504549684846</v>
      </c>
      <c r="V34" s="115">
        <v>157.64281946351301</v>
      </c>
      <c r="W34" s="115">
        <v>166</v>
      </c>
      <c r="X34" s="115">
        <v>164.274565217391</v>
      </c>
      <c r="Y34" s="115">
        <v>170.811036231884</v>
      </c>
      <c r="Z34" s="115">
        <v>177.71534057971013</v>
      </c>
      <c r="AA34" s="115">
        <v>183.13727967290129</v>
      </c>
      <c r="AB34" s="245">
        <v>186.07837231461875</v>
      </c>
      <c r="AC34" s="245">
        <v>188.71547747495691</v>
      </c>
      <c r="AD34" s="245">
        <v>191.7616036412783</v>
      </c>
      <c r="AE34" s="245">
        <v>192.17264424373502</v>
      </c>
      <c r="AF34" s="245">
        <v>194.79232982170578</v>
      </c>
      <c r="AG34" s="245">
        <v>186.00815184776681</v>
      </c>
      <c r="AH34" s="245">
        <v>203.46805145524178</v>
      </c>
      <c r="AI34" s="245">
        <v>200.32666903632389</v>
      </c>
      <c r="AJ34" s="245">
        <v>207.70601549844386</v>
      </c>
      <c r="AK34" s="245">
        <v>209.91157750194938</v>
      </c>
      <c r="AL34" s="245">
        <v>213.61702970186488</v>
      </c>
      <c r="AM34" s="246" t="s">
        <v>17</v>
      </c>
    </row>
    <row r="35" spans="1:39">
      <c r="A35" s="111" t="s">
        <v>102</v>
      </c>
      <c r="B35" s="115">
        <v>286.58226991999999</v>
      </c>
      <c r="C35" s="115">
        <v>303.77720611519999</v>
      </c>
      <c r="D35" s="115">
        <v>322.00383848211197</v>
      </c>
      <c r="E35" s="115">
        <v>341.324068791039</v>
      </c>
      <c r="F35" s="115">
        <v>361.80351291850099</v>
      </c>
      <c r="G35" s="115">
        <v>383.51172369361097</v>
      </c>
      <c r="H35" s="115">
        <v>403.63636363636363</v>
      </c>
      <c r="I35" s="115">
        <v>388.76811594202894</v>
      </c>
      <c r="J35" s="115">
        <v>419.92753623188401</v>
      </c>
      <c r="K35" s="115">
        <v>407.8</v>
      </c>
      <c r="L35" s="115">
        <v>417.86769021739133</v>
      </c>
      <c r="M35" s="115">
        <v>445.5</v>
      </c>
      <c r="N35" s="115">
        <v>480</v>
      </c>
      <c r="O35" s="115">
        <v>425.42039311594203</v>
      </c>
      <c r="P35" s="115">
        <v>404</v>
      </c>
      <c r="Q35" s="115">
        <v>405.02778363636361</v>
      </c>
      <c r="R35" s="115">
        <v>393.82011593954883</v>
      </c>
      <c r="S35" s="115">
        <v>390.77034756563637</v>
      </c>
      <c r="T35" s="115">
        <v>394.93682154662446</v>
      </c>
      <c r="U35" s="115">
        <v>394.5562065977133</v>
      </c>
      <c r="V35" s="115">
        <v>394.44502309676858</v>
      </c>
      <c r="W35" s="115">
        <v>387</v>
      </c>
      <c r="X35" s="115">
        <v>388.80314673913</v>
      </c>
      <c r="Y35" s="115">
        <v>378.19774637681201</v>
      </c>
      <c r="Z35" s="115">
        <v>376.72455978260871</v>
      </c>
      <c r="AA35" s="115">
        <v>390.75364327167023</v>
      </c>
      <c r="AB35" s="245">
        <v>393.58329387165361</v>
      </c>
      <c r="AC35" s="245">
        <v>391.48873682854156</v>
      </c>
      <c r="AD35" s="245">
        <v>394.50013038079857</v>
      </c>
      <c r="AE35" s="245">
        <v>395.50766919738851</v>
      </c>
      <c r="AF35" s="245">
        <v>393.90781103968175</v>
      </c>
      <c r="AG35" s="245">
        <v>476.88892374883415</v>
      </c>
      <c r="AH35" s="245">
        <v>395.65168459531083</v>
      </c>
      <c r="AI35" s="245">
        <v>389.97705736212441</v>
      </c>
      <c r="AJ35" s="245">
        <v>392.83168886536509</v>
      </c>
      <c r="AK35" s="245">
        <v>397.0030396307975</v>
      </c>
      <c r="AL35" s="245">
        <v>404.01111324007434</v>
      </c>
      <c r="AM35" s="246" t="s">
        <v>102</v>
      </c>
    </row>
    <row r="36" spans="1:39" ht="13.5" thickBot="1">
      <c r="A36" s="121" t="s">
        <v>18</v>
      </c>
      <c r="B36" s="124">
        <v>91</v>
      </c>
      <c r="C36" s="124">
        <v>97</v>
      </c>
      <c r="D36" s="124">
        <v>99</v>
      </c>
      <c r="E36" s="124">
        <v>101</v>
      </c>
      <c r="F36" s="124">
        <v>100</v>
      </c>
      <c r="G36" s="124">
        <v>105</v>
      </c>
      <c r="H36" s="124">
        <v>112.72727272727272</v>
      </c>
      <c r="I36" s="124">
        <v>117.55434782608695</v>
      </c>
      <c r="J36" s="124">
        <v>126.08695652173911</v>
      </c>
      <c r="K36" s="124">
        <v>129.30000000000001</v>
      </c>
      <c r="L36" s="124">
        <v>134.89842391304347</v>
      </c>
      <c r="M36" s="124">
        <v>136</v>
      </c>
      <c r="N36" s="124">
        <v>135</v>
      </c>
      <c r="O36" s="124">
        <v>133.66158695652175</v>
      </c>
      <c r="P36" s="124">
        <v>122</v>
      </c>
      <c r="Q36" s="124">
        <v>117.20785090909091</v>
      </c>
      <c r="R36" s="124">
        <v>116.97241676203512</v>
      </c>
      <c r="S36" s="124">
        <v>125.17500546290908</v>
      </c>
      <c r="T36" s="124">
        <v>120.50522724683589</v>
      </c>
      <c r="U36" s="124">
        <v>117.31050083290475</v>
      </c>
      <c r="V36" s="124">
        <v>134.10542426638708</v>
      </c>
      <c r="W36" s="124">
        <v>119</v>
      </c>
      <c r="X36" s="124">
        <v>131.137911231884</v>
      </c>
      <c r="Y36" s="124">
        <v>134.41795289855071</v>
      </c>
      <c r="Z36" s="124">
        <v>124.10574456521739</v>
      </c>
      <c r="AA36" s="124">
        <v>130.07223388665207</v>
      </c>
      <c r="AB36" s="247">
        <v>130.42048931237071</v>
      </c>
      <c r="AC36" s="247">
        <v>126.88450554577969</v>
      </c>
      <c r="AD36" s="247">
        <v>141.4110479191358</v>
      </c>
      <c r="AE36" s="247">
        <v>127.85299032208721</v>
      </c>
      <c r="AF36" s="247">
        <v>124.64152009798808</v>
      </c>
      <c r="AG36" s="247">
        <v>143.04502545594335</v>
      </c>
      <c r="AH36" s="247">
        <v>121.96023800092571</v>
      </c>
      <c r="AI36" s="247">
        <v>120.30837902206854</v>
      </c>
      <c r="AJ36" s="247">
        <v>119.0463031773436</v>
      </c>
      <c r="AK36" s="247">
        <v>120.31041679637221</v>
      </c>
      <c r="AL36" s="247">
        <v>122.43418959583454</v>
      </c>
      <c r="AM36" s="248" t="s">
        <v>18</v>
      </c>
    </row>
    <row r="37" spans="1:39">
      <c r="A37" s="111" t="s">
        <v>40</v>
      </c>
    </row>
    <row r="38" spans="1:39">
      <c r="A38" s="249" t="s">
        <v>58</v>
      </c>
    </row>
    <row r="39" spans="1:39">
      <c r="A39" s="249"/>
    </row>
    <row r="40" spans="1:39" ht="15">
      <c r="A40" s="128" t="s">
        <v>241</v>
      </c>
      <c r="B40" s="91"/>
    </row>
    <row r="41" spans="1:39" ht="15.75" thickBot="1">
      <c r="A41" s="130" t="s">
        <v>242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250"/>
      <c r="S41" s="250"/>
      <c r="T41" s="250"/>
      <c r="U41" s="250"/>
      <c r="V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1" t="s">
        <v>26</v>
      </c>
    </row>
    <row r="42" spans="1:39">
      <c r="A42" s="231" t="s">
        <v>64</v>
      </c>
      <c r="B42" s="222">
        <v>1989</v>
      </c>
      <c r="C42" s="222">
        <v>1990</v>
      </c>
      <c r="D42" s="222">
        <v>1991</v>
      </c>
      <c r="E42" s="222">
        <v>1992</v>
      </c>
      <c r="F42" s="222">
        <v>1993</v>
      </c>
      <c r="G42" s="222">
        <v>1994</v>
      </c>
      <c r="H42" s="222">
        <v>1995</v>
      </c>
      <c r="I42" s="222">
        <v>1996</v>
      </c>
      <c r="J42" s="222">
        <v>1997</v>
      </c>
      <c r="K42" s="222">
        <v>1998</v>
      </c>
      <c r="L42" s="222">
        <v>1999</v>
      </c>
      <c r="M42" s="222">
        <v>2000</v>
      </c>
      <c r="N42" s="222">
        <v>2001</v>
      </c>
      <c r="O42" s="222">
        <v>2002</v>
      </c>
      <c r="P42" s="222">
        <v>2003</v>
      </c>
      <c r="Q42" s="222">
        <v>2004</v>
      </c>
      <c r="R42" s="222">
        <v>2005</v>
      </c>
      <c r="S42" s="222">
        <v>2006</v>
      </c>
      <c r="T42" s="222">
        <v>2007</v>
      </c>
      <c r="U42" s="222">
        <v>2008</v>
      </c>
      <c r="V42" s="222">
        <v>2009</v>
      </c>
      <c r="W42" s="222">
        <v>2010</v>
      </c>
      <c r="X42" s="222">
        <v>2011</v>
      </c>
      <c r="Y42" s="222">
        <v>2012</v>
      </c>
      <c r="Z42" s="222">
        <v>2013</v>
      </c>
      <c r="AA42" s="222">
        <v>2014</v>
      </c>
      <c r="AB42" s="222">
        <v>2015</v>
      </c>
      <c r="AC42" s="222">
        <v>2016</v>
      </c>
      <c r="AD42" s="222">
        <v>2017</v>
      </c>
      <c r="AE42" s="222">
        <v>2018</v>
      </c>
      <c r="AF42" s="222">
        <v>2019</v>
      </c>
      <c r="AG42" s="222">
        <v>2020</v>
      </c>
      <c r="AH42" s="222">
        <v>2021</v>
      </c>
      <c r="AI42" s="222">
        <v>2022</v>
      </c>
      <c r="AJ42" s="222">
        <v>2023</v>
      </c>
      <c r="AK42" s="222">
        <v>2024</v>
      </c>
      <c r="AL42" s="222">
        <v>2025</v>
      </c>
      <c r="AM42" s="243" t="s">
        <v>46</v>
      </c>
    </row>
    <row r="43" spans="1:39">
      <c r="A43" s="154" t="s">
        <v>30</v>
      </c>
      <c r="B43" s="141">
        <v>100</v>
      </c>
      <c r="C43" s="141">
        <v>100</v>
      </c>
      <c r="D43" s="141">
        <v>100</v>
      </c>
      <c r="E43" s="141">
        <v>100</v>
      </c>
      <c r="F43" s="141">
        <v>100</v>
      </c>
      <c r="G43" s="141">
        <v>100</v>
      </c>
      <c r="H43" s="141">
        <v>100</v>
      </c>
      <c r="I43" s="141">
        <v>100</v>
      </c>
      <c r="J43" s="141">
        <v>100</v>
      </c>
      <c r="K43" s="141">
        <v>100</v>
      </c>
      <c r="L43" s="141">
        <v>100</v>
      </c>
      <c r="M43" s="141">
        <v>100</v>
      </c>
      <c r="N43" s="141">
        <v>100</v>
      </c>
      <c r="O43" s="141">
        <v>100</v>
      </c>
      <c r="P43" s="141">
        <v>100</v>
      </c>
      <c r="Q43" s="141">
        <v>100</v>
      </c>
      <c r="R43" s="141">
        <v>100</v>
      </c>
      <c r="S43" s="141">
        <v>100</v>
      </c>
      <c r="T43" s="141">
        <v>100</v>
      </c>
      <c r="U43" s="141">
        <v>100</v>
      </c>
      <c r="V43" s="141">
        <v>100</v>
      </c>
      <c r="W43" s="141">
        <v>100</v>
      </c>
      <c r="X43" s="141">
        <v>100</v>
      </c>
      <c r="Y43" s="141">
        <v>99.999999999999986</v>
      </c>
      <c r="Z43" s="141">
        <v>100</v>
      </c>
      <c r="AA43" s="141">
        <v>100</v>
      </c>
      <c r="AB43" s="141">
        <v>100</v>
      </c>
      <c r="AC43" s="141">
        <v>100</v>
      </c>
      <c r="AD43" s="141">
        <v>100</v>
      </c>
      <c r="AE43" s="141">
        <v>100.00000000000001</v>
      </c>
      <c r="AF43" s="141">
        <v>99.999999999999986</v>
      </c>
      <c r="AG43" s="141">
        <v>100.00000000000001</v>
      </c>
      <c r="AH43" s="141">
        <v>100.00000000000001</v>
      </c>
      <c r="AI43" s="141">
        <v>100</v>
      </c>
      <c r="AJ43" s="141">
        <v>100</v>
      </c>
      <c r="AK43" s="141">
        <v>100</v>
      </c>
      <c r="AL43" s="141">
        <v>100</v>
      </c>
      <c r="AM43" s="253" t="s">
        <v>20</v>
      </c>
    </row>
    <row r="44" spans="1:39">
      <c r="A44" s="101" t="s">
        <v>21</v>
      </c>
      <c r="B44" s="143">
        <v>4.38958819496938</v>
      </c>
      <c r="C44" s="143">
        <v>4.452082313854806</v>
      </c>
      <c r="D44" s="143">
        <v>4.4460199426527964</v>
      </c>
      <c r="E44" s="143">
        <v>4.432360738471731</v>
      </c>
      <c r="F44" s="143">
        <v>4.3253430964577868</v>
      </c>
      <c r="G44" s="143">
        <v>4.4755091647074234</v>
      </c>
      <c r="H44" s="143">
        <v>4.4967699383515845</v>
      </c>
      <c r="I44" s="143">
        <v>5.2222957857548762</v>
      </c>
      <c r="J44" s="143">
        <v>5.3105505831299151</v>
      </c>
      <c r="K44" s="143">
        <v>5.3427040705375326</v>
      </c>
      <c r="L44" s="143">
        <v>5.3901999190602607</v>
      </c>
      <c r="M44" s="143">
        <v>5.3901999190602607</v>
      </c>
      <c r="N44" s="143">
        <v>5.3901999190602607</v>
      </c>
      <c r="O44" s="143">
        <v>5.3826454442565552</v>
      </c>
      <c r="P44" s="143">
        <v>5.2440068493150687</v>
      </c>
      <c r="Q44" s="143">
        <v>5.2467162434720942</v>
      </c>
      <c r="R44" s="143">
        <v>5.3276040172147452</v>
      </c>
      <c r="S44" s="143">
        <v>5.4744188934998963</v>
      </c>
      <c r="T44" s="143">
        <v>5.9582354855926489</v>
      </c>
      <c r="U44" s="143">
        <v>5.9940618071523648</v>
      </c>
      <c r="V44" s="143">
        <v>6.048875230037587</v>
      </c>
      <c r="W44" s="143">
        <v>6.1990686845168801</v>
      </c>
      <c r="X44" s="143">
        <v>6.3235026414469813</v>
      </c>
      <c r="Y44" s="143">
        <v>6.5233379660161877</v>
      </c>
      <c r="Z44" s="143">
        <v>6.6314798322260504</v>
      </c>
      <c r="AA44" s="143">
        <v>7.0056119567729658</v>
      </c>
      <c r="AB44" s="143">
        <v>7.0703387135913882</v>
      </c>
      <c r="AC44" s="143">
        <v>6.9730315488319201</v>
      </c>
      <c r="AD44" s="143">
        <v>7.023473999894736</v>
      </c>
      <c r="AE44" s="143">
        <v>7.1012869648213179</v>
      </c>
      <c r="AF44" s="143">
        <v>7.1181983131207369</v>
      </c>
      <c r="AG44" s="143">
        <v>6.3019789402364212</v>
      </c>
      <c r="AH44" s="143">
        <v>7.3381082234316457</v>
      </c>
      <c r="AI44" s="143">
        <v>7.3432760935791723</v>
      </c>
      <c r="AJ44" s="143">
        <v>7.8805655805643857</v>
      </c>
      <c r="AK44" s="143">
        <v>7.8805655805643866</v>
      </c>
      <c r="AL44" s="143">
        <v>7.8805655805643857</v>
      </c>
      <c r="AM44" s="244" t="s">
        <v>52</v>
      </c>
    </row>
    <row r="45" spans="1:39">
      <c r="A45" s="101" t="s">
        <v>22</v>
      </c>
      <c r="B45" s="143">
        <v>22.666474756761531</v>
      </c>
      <c r="C45" s="143">
        <v>22.728386130673542</v>
      </c>
      <c r="D45" s="143">
        <v>23.19073560115018</v>
      </c>
      <c r="E45" s="143">
        <v>23.219391107168263</v>
      </c>
      <c r="F45" s="143">
        <v>22.911698046753848</v>
      </c>
      <c r="G45" s="143">
        <v>23.465264506605248</v>
      </c>
      <c r="H45" s="143">
        <v>23.217573287964825</v>
      </c>
      <c r="I45" s="143">
        <v>23.349756058720423</v>
      </c>
      <c r="J45" s="143">
        <v>23.016002169785732</v>
      </c>
      <c r="K45" s="143">
        <v>22.48383844374592</v>
      </c>
      <c r="L45" s="143">
        <v>22.704363563634111</v>
      </c>
      <c r="M45" s="143">
        <v>22.704363563634111</v>
      </c>
      <c r="N45" s="143">
        <v>22.704363563634111</v>
      </c>
      <c r="O45" s="143">
        <v>22.739106618708789</v>
      </c>
      <c r="P45" s="143">
        <v>22.217465753424658</v>
      </c>
      <c r="Q45" s="143">
        <v>22.678916877127421</v>
      </c>
      <c r="R45" s="143">
        <v>23.392377957030078</v>
      </c>
      <c r="S45" s="143">
        <v>24.06869693611533</v>
      </c>
      <c r="T45" s="143">
        <v>24.29795917020337</v>
      </c>
      <c r="U45" s="143">
        <v>24.046854805027081</v>
      </c>
      <c r="V45" s="143">
        <v>24.498999529113458</v>
      </c>
      <c r="W45" s="143">
        <v>24.932091579355841</v>
      </c>
      <c r="X45" s="143">
        <v>25.509326308962255</v>
      </c>
      <c r="Y45" s="143">
        <v>25.599405725779711</v>
      </c>
      <c r="Z45" s="143">
        <v>25.715691627496771</v>
      </c>
      <c r="AA45" s="143">
        <v>27.313086202497086</v>
      </c>
      <c r="AB45" s="143">
        <v>27.237055875048295</v>
      </c>
      <c r="AC45" s="143">
        <v>27.006589106445809</v>
      </c>
      <c r="AD45" s="143">
        <v>27.467893572736411</v>
      </c>
      <c r="AE45" s="143">
        <v>27.545064189403647</v>
      </c>
      <c r="AF45" s="143">
        <v>28.004733310590456</v>
      </c>
      <c r="AG45" s="143">
        <v>24.615004549433774</v>
      </c>
      <c r="AH45" s="143">
        <v>28.177418652388265</v>
      </c>
      <c r="AI45" s="143">
        <v>28.274810200142717</v>
      </c>
      <c r="AJ45" s="143">
        <v>28.853638823105587</v>
      </c>
      <c r="AK45" s="143">
        <v>28.853638823105587</v>
      </c>
      <c r="AL45" s="143">
        <v>28.853638823105587</v>
      </c>
      <c r="AM45" s="244" t="s">
        <v>53</v>
      </c>
    </row>
    <row r="46" spans="1:39">
      <c r="A46" s="101" t="s">
        <v>23</v>
      </c>
      <c r="B46" s="143">
        <v>48.29853439524345</v>
      </c>
      <c r="C46" s="143">
        <v>47.375779579518444</v>
      </c>
      <c r="D46" s="143">
        <v>47.132737730006234</v>
      </c>
      <c r="E46" s="143">
        <v>46.438782214336527</v>
      </c>
      <c r="F46" s="143">
        <v>46.293791496570748</v>
      </c>
      <c r="G46" s="143">
        <v>45.253629376813791</v>
      </c>
      <c r="H46" s="143">
        <v>46.370211902468107</v>
      </c>
      <c r="I46" s="143">
        <v>46.079615133048797</v>
      </c>
      <c r="J46" s="143">
        <v>45.4389295723714</v>
      </c>
      <c r="K46" s="143">
        <v>46.109364806357867</v>
      </c>
      <c r="L46" s="143">
        <v>45.969872090553793</v>
      </c>
      <c r="M46" s="143">
        <v>45.969872090553793</v>
      </c>
      <c r="N46" s="143">
        <v>45.969872090553793</v>
      </c>
      <c r="O46" s="143">
        <v>46.639093360816332</v>
      </c>
      <c r="P46" s="143">
        <v>47.238869863013697</v>
      </c>
      <c r="Q46" s="143">
        <v>47.013160760596371</v>
      </c>
      <c r="R46" s="143">
        <v>46.0596293546268</v>
      </c>
      <c r="S46" s="143">
        <v>45.412325315352582</v>
      </c>
      <c r="T46" s="143">
        <v>45.088140884703556</v>
      </c>
      <c r="U46" s="143">
        <v>45.36131272150385</v>
      </c>
      <c r="V46" s="143">
        <v>45.050804006841332</v>
      </c>
      <c r="W46" s="143">
        <v>44.285991462941404</v>
      </c>
      <c r="X46" s="143">
        <v>43.505668583527708</v>
      </c>
      <c r="Y46" s="143">
        <v>43.244956496954082</v>
      </c>
      <c r="Z46" s="143">
        <v>43.421156417085051</v>
      </c>
      <c r="AA46" s="143">
        <v>41.887886636107012</v>
      </c>
      <c r="AB46" s="143">
        <v>41.713665543438708</v>
      </c>
      <c r="AC46" s="143">
        <v>42.045751553295545</v>
      </c>
      <c r="AD46" s="143">
        <v>41.849577201230197</v>
      </c>
      <c r="AE46" s="143">
        <v>41.739629963974451</v>
      </c>
      <c r="AF46" s="143">
        <v>41.353646892569408</v>
      </c>
      <c r="AG46" s="143">
        <v>43.05445790945663</v>
      </c>
      <c r="AH46" s="143">
        <v>41.059358261787878</v>
      </c>
      <c r="AI46" s="143">
        <v>40.97037702746843</v>
      </c>
      <c r="AJ46" s="143">
        <v>39.979450149119074</v>
      </c>
      <c r="AK46" s="143">
        <v>39.979450149119074</v>
      </c>
      <c r="AL46" s="143">
        <v>39.979450149119081</v>
      </c>
      <c r="AM46" s="244" t="s">
        <v>54</v>
      </c>
    </row>
    <row r="47" spans="1:39">
      <c r="A47" s="101" t="s">
        <v>24</v>
      </c>
      <c r="B47" s="143">
        <v>16.918204501444485</v>
      </c>
      <c r="C47" s="143">
        <v>17.517426149684393</v>
      </c>
      <c r="D47" s="143">
        <v>17.106708311204251</v>
      </c>
      <c r="E47" s="143">
        <v>17.65814492592223</v>
      </c>
      <c r="F47" s="143">
        <v>18.115959547233011</v>
      </c>
      <c r="G47" s="143">
        <v>18.083323106007715</v>
      </c>
      <c r="H47" s="143">
        <v>17.458775918566133</v>
      </c>
      <c r="I47" s="143">
        <v>17.688515035864945</v>
      </c>
      <c r="J47" s="143">
        <v>17.812132718560708</v>
      </c>
      <c r="K47" s="143">
        <v>17.808354585532687</v>
      </c>
      <c r="L47" s="143">
        <v>17.677527465485174</v>
      </c>
      <c r="M47" s="143">
        <v>17.677527465485174</v>
      </c>
      <c r="N47" s="143">
        <v>17.677527465485174</v>
      </c>
      <c r="O47" s="143">
        <v>16.817196697730036</v>
      </c>
      <c r="P47" s="143">
        <v>16.812928082191782</v>
      </c>
      <c r="Q47" s="143">
        <v>16.673476117718621</v>
      </c>
      <c r="R47" s="143">
        <v>16.800111498850963</v>
      </c>
      <c r="S47" s="143">
        <v>16.59396645152512</v>
      </c>
      <c r="T47" s="143">
        <v>16.442857982809382</v>
      </c>
      <c r="U47" s="143">
        <v>16.625738607558979</v>
      </c>
      <c r="V47" s="143">
        <v>16.261469579740488</v>
      </c>
      <c r="W47" s="143">
        <v>16.75397749320916</v>
      </c>
      <c r="X47" s="143">
        <v>16.746762363899059</v>
      </c>
      <c r="Y47" s="143">
        <v>16.73756282425979</v>
      </c>
      <c r="Z47" s="143">
        <v>16.547606491871701</v>
      </c>
      <c r="AA47" s="143">
        <v>15.78952017480831</v>
      </c>
      <c r="AB47" s="143">
        <v>15.909969970753734</v>
      </c>
      <c r="AC47" s="143">
        <v>15.952970419028274</v>
      </c>
      <c r="AD47" s="143">
        <v>15.516141370968237</v>
      </c>
      <c r="AE47" s="143">
        <v>15.476227486828893</v>
      </c>
      <c r="AF47" s="143">
        <v>15.36912488211528</v>
      </c>
      <c r="AG47" s="143">
        <v>17.374589417360784</v>
      </c>
      <c r="AH47" s="143">
        <v>15.199909746792793</v>
      </c>
      <c r="AI47" s="143">
        <v>15.160238259506052</v>
      </c>
      <c r="AJ47" s="143">
        <v>14.914880799494737</v>
      </c>
      <c r="AK47" s="143">
        <v>14.914880799494737</v>
      </c>
      <c r="AL47" s="143">
        <v>14.914880799494737</v>
      </c>
      <c r="AM47" s="244" t="s">
        <v>55</v>
      </c>
    </row>
    <row r="48" spans="1:39" ht="13.5" thickBot="1">
      <c r="A48" s="236" t="s">
        <v>25</v>
      </c>
      <c r="B48" s="172">
        <v>7.7271981515811552</v>
      </c>
      <c r="C48" s="172">
        <v>7.9263258262688128</v>
      </c>
      <c r="D48" s="172">
        <v>8.1237984149865348</v>
      </c>
      <c r="E48" s="172">
        <v>8.2513210141012383</v>
      </c>
      <c r="F48" s="172">
        <v>8.3532078129846123</v>
      </c>
      <c r="G48" s="172">
        <v>8.7222738458658178</v>
      </c>
      <c r="H48" s="172">
        <v>8.4566689526493395</v>
      </c>
      <c r="I48" s="172">
        <v>7.6598179866109524</v>
      </c>
      <c r="J48" s="172">
        <v>8.4223849561522464</v>
      </c>
      <c r="K48" s="172">
        <v>8.2557380938259879</v>
      </c>
      <c r="L48" s="172">
        <v>8.2580369612666651</v>
      </c>
      <c r="M48" s="172">
        <v>8.2580369612666651</v>
      </c>
      <c r="N48" s="172">
        <v>8.2580369612666651</v>
      </c>
      <c r="O48" s="172">
        <v>8.421957878488298</v>
      </c>
      <c r="P48" s="172">
        <v>8.486729452054794</v>
      </c>
      <c r="Q48" s="172">
        <v>8.3877300010854832</v>
      </c>
      <c r="R48" s="172">
        <v>8.4202771722774088</v>
      </c>
      <c r="S48" s="172">
        <v>8.4505924035070716</v>
      </c>
      <c r="T48" s="172">
        <v>8.2128064766910356</v>
      </c>
      <c r="U48" s="172">
        <v>7.9720320587577138</v>
      </c>
      <c r="V48" s="172">
        <v>8.1398516542671331</v>
      </c>
      <c r="W48" s="172">
        <v>7.8288707799767172</v>
      </c>
      <c r="X48" s="172">
        <v>7.9147401021639894</v>
      </c>
      <c r="Y48" s="172">
        <v>7.894736986990222</v>
      </c>
      <c r="Z48" s="172">
        <v>7.6840656313204159</v>
      </c>
      <c r="AA48" s="172">
        <v>8.0038950298146254</v>
      </c>
      <c r="AB48" s="172">
        <v>8.0689698971678752</v>
      </c>
      <c r="AC48" s="172">
        <v>8.0216573723984492</v>
      </c>
      <c r="AD48" s="172">
        <v>8.1429138551704234</v>
      </c>
      <c r="AE48" s="172">
        <v>8.137791394971698</v>
      </c>
      <c r="AF48" s="172">
        <v>8.1542966016041181</v>
      </c>
      <c r="AG48" s="172">
        <v>8.6539691835124053</v>
      </c>
      <c r="AH48" s="172">
        <v>8.225205115599417</v>
      </c>
      <c r="AI48" s="172">
        <v>8.2512984193036196</v>
      </c>
      <c r="AJ48" s="172">
        <v>8.3714646477162162</v>
      </c>
      <c r="AK48" s="172">
        <v>8.3714646477162145</v>
      </c>
      <c r="AL48" s="172">
        <v>8.3714646477162162</v>
      </c>
      <c r="AM48" s="254" t="s">
        <v>56</v>
      </c>
    </row>
    <row r="49" spans="1:21">
      <c r="A49" s="76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</row>
  </sheetData>
  <customSheetViews>
    <customSheetView guid="{28526390-B3F2-4758-AE3B-E7DE62A1935B}" scale="115" showPageBreaks="1" fitToPage="1" printArea="1" showRuler="0">
      <selection activeCell="A5" sqref="A5"/>
      <pageMargins left="0.78740157499999996" right="0.78740157499999996" top="0.984251969" bottom="0.984251969" header="0.49212598499999999" footer="0.49212598499999999"/>
      <pageSetup paperSize="9" scale="74" orientation="landscape" r:id="rId1"/>
      <headerFooter alignWithMargins="0">
        <oddFooter>&amp;L&amp;F - &amp;A&amp;R&amp;D</oddFooter>
      </headerFooter>
    </customSheetView>
    <customSheetView guid="{57338F22-FB02-493B-9DF0-E2643126A62D}" scale="115" showPageBreaks="1" fitToPage="1" printArea="1" hiddenColumns="1">
      <selection activeCell="N51" sqref="N51"/>
      <pageMargins left="0.78740157499999996" right="0.78740157499999996" top="0.984251969" bottom="0.984251969" header="0.49212598499999999" footer="0.49212598499999999"/>
      <pageSetup paperSize="9" scale="91" orientation="landscape" r:id="rId2"/>
      <headerFooter alignWithMargins="0">
        <oddFooter>&amp;L&amp;F - &amp;A&amp;R&amp;D</oddFooter>
      </headerFooter>
    </customSheetView>
    <customSheetView guid="{B942AF26-D391-4C48-A807-05CEBD40DD25}" scale="115" showPageBreaks="1" fitToPage="1" topLeftCell="G1">
      <selection activeCell="W1" sqref="W1"/>
      <pageMargins left="0.78740157499999996" right="0.78740157499999996" top="0.984251969" bottom="0.984251969" header="0.49212598499999999" footer="0.49212598499999999"/>
      <pageSetup paperSize="9" scale="61" orientation="landscape" r:id="rId3"/>
      <headerFooter alignWithMargins="0">
        <oddFooter>&amp;L&amp;F - &amp;A&amp;R&amp;D</oddFooter>
      </headerFooter>
    </customSheetView>
  </customSheetViews>
  <phoneticPr fontId="4" type="noConversion"/>
  <conditionalFormatting sqref="A1:A42">
    <cfRule type="cellIs" dxfId="118" priority="1" stopIfTrue="1" operator="equal">
      <formula>0</formula>
    </cfRule>
  </conditionalFormatting>
  <conditionalFormatting sqref="C6:AE32 X33:AE36">
    <cfRule type="cellIs" dxfId="117" priority="18" stopIfTrue="1" operator="equal">
      <formula>0</formula>
    </cfRule>
  </conditionalFormatting>
  <conditionalFormatting sqref="C4:AL5">
    <cfRule type="cellIs" dxfId="116" priority="2" stopIfTrue="1" operator="equal">
      <formula>0</formula>
    </cfRule>
  </conditionalFormatting>
  <conditionalFormatting sqref="C1:AM1 AN1:IZ3 B1:B39 C2:Z2 AM2 C3:AM3 AM4:IZ36 W33:W40 C33:V42 X37:AM41 AN37:IZ65534 B41:B42 W42:Y42 Z42:AM48 A43:Y48 A50:AM65534">
    <cfRule type="cellIs" dxfId="115" priority="66" stopIfTrue="1" operator="equal">
      <formula>0</formula>
    </cfRule>
  </conditionalFormatting>
  <conditionalFormatting sqref="AF6:AL36">
    <cfRule type="cellIs" dxfId="114" priority="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90" orientation="landscape" r:id="rId4"/>
  <headerFooter alignWithMargins="0">
    <oddFooter>&amp;L&amp;F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5"/>
  <sheetViews>
    <sheetView showGridLines="0" zoomScaleNormal="100" workbookViewId="0"/>
  </sheetViews>
  <sheetFormatPr defaultColWidth="9.140625" defaultRowHeight="12.75"/>
  <cols>
    <col min="1" max="1" width="18" style="76" customWidth="1"/>
    <col min="2" max="14" width="11.85546875" style="91" customWidth="1"/>
    <col min="15" max="17" width="11.85546875" style="76" customWidth="1"/>
    <col min="18" max="18" width="21.140625" style="239" customWidth="1"/>
    <col min="19" max="19" width="11.28515625" style="76" bestFit="1" customWidth="1"/>
    <col min="20" max="16384" width="9.140625" style="76"/>
  </cols>
  <sheetData>
    <row r="1" spans="1:19" ht="15">
      <c r="A1" s="287" t="s">
        <v>243</v>
      </c>
      <c r="B1" s="259"/>
    </row>
    <row r="2" spans="1:19" ht="15.75" thickBot="1">
      <c r="A2" s="187" t="s">
        <v>244</v>
      </c>
      <c r="B2" s="115"/>
      <c r="C2" s="115"/>
      <c r="D2" s="115"/>
      <c r="E2" s="115"/>
      <c r="F2" s="115"/>
      <c r="G2" s="115"/>
      <c r="H2" s="115"/>
      <c r="I2" s="115"/>
      <c r="J2" s="115"/>
      <c r="K2" s="109"/>
      <c r="L2" s="109"/>
      <c r="M2" s="109"/>
      <c r="N2" s="260"/>
      <c r="O2" s="256"/>
      <c r="P2" s="256"/>
      <c r="Q2" s="256"/>
      <c r="R2" s="261" t="s">
        <v>121</v>
      </c>
    </row>
    <row r="3" spans="1:19">
      <c r="A3" s="466" t="s">
        <v>63</v>
      </c>
      <c r="B3" s="475" t="s">
        <v>28</v>
      </c>
      <c r="C3" s="476"/>
      <c r="D3" s="477"/>
      <c r="E3" s="475" t="s">
        <v>29</v>
      </c>
      <c r="F3" s="476"/>
      <c r="G3" s="477"/>
      <c r="H3" s="475" t="s">
        <v>43</v>
      </c>
      <c r="I3" s="476"/>
      <c r="J3" s="477"/>
      <c r="K3" s="475" t="s">
        <v>171</v>
      </c>
      <c r="L3" s="476"/>
      <c r="M3" s="477"/>
      <c r="N3" s="262" t="s">
        <v>62</v>
      </c>
      <c r="O3" s="475" t="s">
        <v>30</v>
      </c>
      <c r="P3" s="476"/>
      <c r="Q3" s="477"/>
      <c r="R3" s="464" t="s">
        <v>98</v>
      </c>
    </row>
    <row r="4" spans="1:19">
      <c r="A4" s="467"/>
      <c r="B4" s="471" t="s">
        <v>44</v>
      </c>
      <c r="C4" s="472"/>
      <c r="D4" s="473"/>
      <c r="E4" s="471" t="s">
        <v>45</v>
      </c>
      <c r="F4" s="472"/>
      <c r="G4" s="473"/>
      <c r="H4" s="471" t="s">
        <v>61</v>
      </c>
      <c r="I4" s="472"/>
      <c r="J4" s="473"/>
      <c r="K4" s="471" t="s">
        <v>171</v>
      </c>
      <c r="L4" s="472"/>
      <c r="M4" s="473"/>
      <c r="N4" s="263" t="s">
        <v>62</v>
      </c>
      <c r="O4" s="471" t="s">
        <v>30</v>
      </c>
      <c r="P4" s="472"/>
      <c r="Q4" s="473"/>
      <c r="R4" s="474"/>
    </row>
    <row r="5" spans="1:19">
      <c r="A5" s="469"/>
      <c r="B5" s="264" t="s">
        <v>31</v>
      </c>
      <c r="C5" s="102" t="s">
        <v>32</v>
      </c>
      <c r="D5" s="265" t="s">
        <v>30</v>
      </c>
      <c r="E5" s="264" t="s">
        <v>31</v>
      </c>
      <c r="F5" s="102" t="s">
        <v>32</v>
      </c>
      <c r="G5" s="265" t="s">
        <v>30</v>
      </c>
      <c r="H5" s="264" t="s">
        <v>31</v>
      </c>
      <c r="I5" s="102" t="s">
        <v>32</v>
      </c>
      <c r="J5" s="265" t="s">
        <v>30</v>
      </c>
      <c r="K5" s="264" t="s">
        <v>31</v>
      </c>
      <c r="L5" s="102" t="s">
        <v>32</v>
      </c>
      <c r="M5" s="265" t="s">
        <v>30</v>
      </c>
      <c r="N5" s="266" t="s">
        <v>31</v>
      </c>
      <c r="O5" s="264" t="s">
        <v>31</v>
      </c>
      <c r="P5" s="102" t="s">
        <v>32</v>
      </c>
      <c r="Q5" s="267" t="s">
        <v>30</v>
      </c>
      <c r="R5" s="465"/>
    </row>
    <row r="6" spans="1:19">
      <c r="A6" s="101" t="s">
        <v>227</v>
      </c>
      <c r="B6" s="268">
        <v>105246.8548959551</v>
      </c>
      <c r="C6" s="163">
        <v>4916.1257140448906</v>
      </c>
      <c r="D6" s="163">
        <v>110162.98060999997</v>
      </c>
      <c r="E6" s="268">
        <v>26152.120599999984</v>
      </c>
      <c r="F6" s="163">
        <v>22892.801760000002</v>
      </c>
      <c r="G6" s="163">
        <v>49044.92235999999</v>
      </c>
      <c r="H6" s="268">
        <v>34687.187639999996</v>
      </c>
      <c r="I6" s="163">
        <v>1.9662200000000001</v>
      </c>
      <c r="J6" s="163">
        <v>34689.153859999991</v>
      </c>
      <c r="K6" s="268">
        <v>18810.434030000008</v>
      </c>
      <c r="L6" s="163">
        <v>1241.2625399999984</v>
      </c>
      <c r="M6" s="163">
        <v>20051.696570000007</v>
      </c>
      <c r="N6" s="269">
        <v>1990</v>
      </c>
      <c r="O6" s="268">
        <v>186886.59716595509</v>
      </c>
      <c r="P6" s="268">
        <v>29052.156234044887</v>
      </c>
      <c r="Q6" s="270">
        <v>215938.75339999993</v>
      </c>
      <c r="R6" s="132" t="s">
        <v>51</v>
      </c>
      <c r="S6" s="257"/>
    </row>
    <row r="7" spans="1:19">
      <c r="A7" s="101" t="s">
        <v>21</v>
      </c>
      <c r="B7" s="268">
        <v>31603.59345</v>
      </c>
      <c r="C7" s="163">
        <v>376.94117</v>
      </c>
      <c r="D7" s="163">
        <v>31980.534619999999</v>
      </c>
      <c r="E7" s="268">
        <v>3087.3535999999804</v>
      </c>
      <c r="F7" s="163">
        <v>445.84840000000008</v>
      </c>
      <c r="G7" s="163">
        <v>3533.2019999999802</v>
      </c>
      <c r="H7" s="268">
        <v>0</v>
      </c>
      <c r="I7" s="163">
        <v>0</v>
      </c>
      <c r="J7" s="163">
        <v>0</v>
      </c>
      <c r="K7" s="268">
        <v>24.510960000000004</v>
      </c>
      <c r="L7" s="163">
        <v>27.200099999998258</v>
      </c>
      <c r="M7" s="163">
        <v>51.711059999998263</v>
      </c>
      <c r="N7" s="269">
        <v>0</v>
      </c>
      <c r="O7" s="268">
        <v>34715.45800999998</v>
      </c>
      <c r="P7" s="268">
        <v>849.98966999999811</v>
      </c>
      <c r="Q7" s="269">
        <v>35565.447679999968</v>
      </c>
      <c r="R7" s="132" t="s">
        <v>52</v>
      </c>
      <c r="S7" s="257"/>
    </row>
    <row r="8" spans="1:19">
      <c r="A8" s="111" t="s">
        <v>96</v>
      </c>
      <c r="B8" s="271">
        <v>7764.58</v>
      </c>
      <c r="C8" s="164">
        <v>19.139620000000001</v>
      </c>
      <c r="D8" s="164">
        <v>7783.7196199999998</v>
      </c>
      <c r="E8" s="271">
        <v>472.42199999998024</v>
      </c>
      <c r="F8" s="164">
        <v>5.133</v>
      </c>
      <c r="G8" s="164">
        <v>477.55499999998023</v>
      </c>
      <c r="H8" s="271">
        <v>0</v>
      </c>
      <c r="I8" s="164">
        <v>0</v>
      </c>
      <c r="J8" s="164">
        <v>0</v>
      </c>
      <c r="K8" s="271">
        <v>13.5</v>
      </c>
      <c r="L8" s="164">
        <v>4.9982599999999993</v>
      </c>
      <c r="M8" s="164">
        <v>18.498259999999998</v>
      </c>
      <c r="N8" s="272">
        <v>0</v>
      </c>
      <c r="O8" s="271">
        <v>8250.5019999999804</v>
      </c>
      <c r="P8" s="271">
        <v>29.270879999999998</v>
      </c>
      <c r="Q8" s="272">
        <v>8279.7728799999804</v>
      </c>
      <c r="R8" s="134" t="s">
        <v>96</v>
      </c>
      <c r="S8" s="257"/>
    </row>
    <row r="9" spans="1:19">
      <c r="A9" s="111" t="s">
        <v>2</v>
      </c>
      <c r="B9" s="271">
        <v>0</v>
      </c>
      <c r="C9" s="164">
        <v>0</v>
      </c>
      <c r="D9" s="164">
        <v>0</v>
      </c>
      <c r="E9" s="271">
        <v>132.89279999999999</v>
      </c>
      <c r="F9" s="164">
        <v>4.6340000000000003</v>
      </c>
      <c r="G9" s="164">
        <v>137.52679999999998</v>
      </c>
      <c r="H9" s="271">
        <v>0</v>
      </c>
      <c r="I9" s="164">
        <v>0</v>
      </c>
      <c r="J9" s="164">
        <v>0</v>
      </c>
      <c r="K9" s="271">
        <v>0</v>
      </c>
      <c r="L9" s="164">
        <v>1.4122000000000006</v>
      </c>
      <c r="M9" s="164">
        <v>1.4122000000000006</v>
      </c>
      <c r="N9" s="272">
        <v>0</v>
      </c>
      <c r="O9" s="271">
        <v>132.89279999999999</v>
      </c>
      <c r="P9" s="271">
        <v>6.0462000000000007</v>
      </c>
      <c r="Q9" s="272">
        <v>138.93899999999999</v>
      </c>
      <c r="R9" s="134" t="s">
        <v>2</v>
      </c>
      <c r="S9" s="257"/>
    </row>
    <row r="10" spans="1:19">
      <c r="A10" s="111" t="s">
        <v>3</v>
      </c>
      <c r="B10" s="271">
        <v>249.75</v>
      </c>
      <c r="C10" s="164">
        <v>24.96</v>
      </c>
      <c r="D10" s="164">
        <v>274.70999999999998</v>
      </c>
      <c r="E10" s="271">
        <v>1866.9088000000002</v>
      </c>
      <c r="F10" s="164">
        <v>37.213000000000001</v>
      </c>
      <c r="G10" s="164">
        <v>1904.1218000000001</v>
      </c>
      <c r="H10" s="271">
        <v>0</v>
      </c>
      <c r="I10" s="164">
        <v>0</v>
      </c>
      <c r="J10" s="164">
        <v>0</v>
      </c>
      <c r="K10" s="271">
        <v>1.1099999999999999</v>
      </c>
      <c r="L10" s="164">
        <v>0.76604000000000005</v>
      </c>
      <c r="M10" s="164">
        <v>1.8760399999999999</v>
      </c>
      <c r="N10" s="272">
        <v>0</v>
      </c>
      <c r="O10" s="271">
        <v>2117.7688000000003</v>
      </c>
      <c r="P10" s="271">
        <v>62.939039999999999</v>
      </c>
      <c r="Q10" s="272">
        <v>2180.7078400000005</v>
      </c>
      <c r="R10" s="134" t="s">
        <v>3</v>
      </c>
      <c r="S10" s="257"/>
    </row>
    <row r="11" spans="1:19">
      <c r="A11" s="111" t="s">
        <v>4</v>
      </c>
      <c r="B11" s="271">
        <v>10</v>
      </c>
      <c r="C11" s="164">
        <v>0</v>
      </c>
      <c r="D11" s="164">
        <v>10</v>
      </c>
      <c r="E11" s="271">
        <v>510.62500000000006</v>
      </c>
      <c r="F11" s="164">
        <v>5.8959999999999999</v>
      </c>
      <c r="G11" s="164">
        <v>516.52100000000007</v>
      </c>
      <c r="H11" s="271">
        <v>0</v>
      </c>
      <c r="I11" s="164">
        <v>0</v>
      </c>
      <c r="J11" s="164">
        <v>0</v>
      </c>
      <c r="K11" s="271">
        <v>2.1</v>
      </c>
      <c r="L11" s="164">
        <v>0</v>
      </c>
      <c r="M11" s="164">
        <v>2.1</v>
      </c>
      <c r="N11" s="272">
        <v>0</v>
      </c>
      <c r="O11" s="271">
        <v>522.72500000000002</v>
      </c>
      <c r="P11" s="271">
        <v>5.8959999999999999</v>
      </c>
      <c r="Q11" s="272">
        <v>528.62099999999998</v>
      </c>
      <c r="R11" s="134" t="s">
        <v>4</v>
      </c>
      <c r="S11" s="257"/>
    </row>
    <row r="12" spans="1:19">
      <c r="A12" s="111" t="s">
        <v>90</v>
      </c>
      <c r="B12" s="271">
        <v>20767.474999999999</v>
      </c>
      <c r="C12" s="164">
        <v>3.0219999999999998</v>
      </c>
      <c r="D12" s="164">
        <v>20770.496999999999</v>
      </c>
      <c r="E12" s="271">
        <v>83.745000000000005</v>
      </c>
      <c r="F12" s="164">
        <v>296.69540000000001</v>
      </c>
      <c r="G12" s="164">
        <v>380.44040000000001</v>
      </c>
      <c r="H12" s="271">
        <v>0</v>
      </c>
      <c r="I12" s="164">
        <v>0</v>
      </c>
      <c r="J12" s="164">
        <v>0</v>
      </c>
      <c r="K12" s="271">
        <v>2.65096</v>
      </c>
      <c r="L12" s="164">
        <v>14.799999999998258</v>
      </c>
      <c r="M12" s="164">
        <v>17.450959999998258</v>
      </c>
      <c r="N12" s="272">
        <v>0</v>
      </c>
      <c r="O12" s="271">
        <v>20853.870959999997</v>
      </c>
      <c r="P12" s="271">
        <v>314.51739999999825</v>
      </c>
      <c r="Q12" s="272">
        <v>21168.388359999994</v>
      </c>
      <c r="R12" s="134" t="s">
        <v>90</v>
      </c>
      <c r="S12" s="257"/>
    </row>
    <row r="13" spans="1:19">
      <c r="A13" s="111" t="s">
        <v>91</v>
      </c>
      <c r="B13" s="271">
        <v>745.47500000000002</v>
      </c>
      <c r="C13" s="164">
        <v>0</v>
      </c>
      <c r="D13" s="164">
        <v>745.47500000000002</v>
      </c>
      <c r="E13" s="271">
        <v>20.759999999999998</v>
      </c>
      <c r="F13" s="164">
        <v>6.9559999999999995</v>
      </c>
      <c r="G13" s="164">
        <v>27.715999999999998</v>
      </c>
      <c r="H13" s="271">
        <v>0</v>
      </c>
      <c r="I13" s="164">
        <v>0</v>
      </c>
      <c r="J13" s="164">
        <v>0</v>
      </c>
      <c r="K13" s="271">
        <v>0</v>
      </c>
      <c r="L13" s="164">
        <v>4.0392000000000001</v>
      </c>
      <c r="M13" s="164">
        <v>4.0392000000000001</v>
      </c>
      <c r="N13" s="272">
        <v>0</v>
      </c>
      <c r="O13" s="271">
        <v>766.23500000000001</v>
      </c>
      <c r="P13" s="271">
        <v>10.995200000000001</v>
      </c>
      <c r="Q13" s="272">
        <v>777.23019999999997</v>
      </c>
      <c r="R13" s="134" t="s">
        <v>91</v>
      </c>
      <c r="S13" s="257"/>
    </row>
    <row r="14" spans="1:19">
      <c r="A14" s="111" t="s">
        <v>5</v>
      </c>
      <c r="B14" s="271">
        <v>2066.3134500000001</v>
      </c>
      <c r="C14" s="164">
        <v>329.81954999999999</v>
      </c>
      <c r="D14" s="164">
        <v>2396.1330000000003</v>
      </c>
      <c r="E14" s="271">
        <v>0</v>
      </c>
      <c r="F14" s="164">
        <v>89.320999999999998</v>
      </c>
      <c r="G14" s="164">
        <v>89.320999999999998</v>
      </c>
      <c r="H14" s="271">
        <v>0</v>
      </c>
      <c r="I14" s="164">
        <v>0</v>
      </c>
      <c r="J14" s="164">
        <v>0</v>
      </c>
      <c r="K14" s="271">
        <v>5.15</v>
      </c>
      <c r="L14" s="164">
        <v>1.1843999999999999</v>
      </c>
      <c r="M14" s="164">
        <v>6.3344000000000005</v>
      </c>
      <c r="N14" s="272">
        <v>0</v>
      </c>
      <c r="O14" s="271">
        <v>2071.4634500000002</v>
      </c>
      <c r="P14" s="271">
        <v>420.32494999999994</v>
      </c>
      <c r="Q14" s="272">
        <v>2491.7884000000004</v>
      </c>
      <c r="R14" s="134" t="s">
        <v>5</v>
      </c>
      <c r="S14" s="257"/>
    </row>
    <row r="15" spans="1:19">
      <c r="A15" s="101" t="s">
        <v>22</v>
      </c>
      <c r="B15" s="268">
        <v>11051.78369</v>
      </c>
      <c r="C15" s="163">
        <v>517.28205000000003</v>
      </c>
      <c r="D15" s="163">
        <v>11569.06574</v>
      </c>
      <c r="E15" s="268">
        <v>8434.643</v>
      </c>
      <c r="F15" s="163">
        <v>2624.4116999999997</v>
      </c>
      <c r="G15" s="163">
        <v>11059.054699999999</v>
      </c>
      <c r="H15" s="268">
        <v>32333.053139999996</v>
      </c>
      <c r="I15" s="163">
        <v>1.806</v>
      </c>
      <c r="J15" s="163">
        <v>32334.859139999993</v>
      </c>
      <c r="K15" s="268">
        <v>10233.278379999998</v>
      </c>
      <c r="L15" s="163">
        <v>210.77647999999999</v>
      </c>
      <c r="M15" s="163">
        <v>10444.05486</v>
      </c>
      <c r="N15" s="269">
        <v>0</v>
      </c>
      <c r="O15" s="268">
        <v>62052.75821</v>
      </c>
      <c r="P15" s="268">
        <v>3354.2762299999999</v>
      </c>
      <c r="Q15" s="269">
        <v>65407.034439999989</v>
      </c>
      <c r="R15" s="132" t="s">
        <v>53</v>
      </c>
      <c r="S15" s="257"/>
    </row>
    <row r="16" spans="1:19">
      <c r="A16" s="111" t="s">
        <v>92</v>
      </c>
      <c r="B16" s="271">
        <v>336.43045000000006</v>
      </c>
      <c r="C16" s="164">
        <v>325.71955000000003</v>
      </c>
      <c r="D16" s="164">
        <v>662.15000000000009</v>
      </c>
      <c r="E16" s="271">
        <v>2573.2157999999995</v>
      </c>
      <c r="F16" s="164">
        <v>380.51400000000001</v>
      </c>
      <c r="G16" s="164">
        <v>2953.7297999999996</v>
      </c>
      <c r="H16" s="271">
        <v>426.02249999999998</v>
      </c>
      <c r="I16" s="164">
        <v>0</v>
      </c>
      <c r="J16" s="164">
        <v>426.02249999999998</v>
      </c>
      <c r="K16" s="271">
        <v>1.5</v>
      </c>
      <c r="L16" s="164">
        <v>2.9225300000000001</v>
      </c>
      <c r="M16" s="164">
        <v>4.4225300000000001</v>
      </c>
      <c r="N16" s="272">
        <v>0</v>
      </c>
      <c r="O16" s="271">
        <v>3337.1687499999998</v>
      </c>
      <c r="P16" s="271">
        <v>709.15608000000009</v>
      </c>
      <c r="Q16" s="272">
        <v>4046.32483</v>
      </c>
      <c r="R16" s="134" t="s">
        <v>92</v>
      </c>
      <c r="S16" s="257"/>
    </row>
    <row r="17" spans="1:19">
      <c r="A17" s="111" t="s">
        <v>99</v>
      </c>
      <c r="B17" s="271">
        <v>118.65</v>
      </c>
      <c r="C17" s="164">
        <v>0</v>
      </c>
      <c r="D17" s="164">
        <v>118.65</v>
      </c>
      <c r="E17" s="271">
        <v>0</v>
      </c>
      <c r="F17" s="164">
        <v>29.534800000000001</v>
      </c>
      <c r="G17" s="164">
        <v>29.534800000000001</v>
      </c>
      <c r="H17" s="271">
        <v>4487.5500000000029</v>
      </c>
      <c r="I17" s="164">
        <v>0</v>
      </c>
      <c r="J17" s="164">
        <v>4487.5500000000029</v>
      </c>
      <c r="K17" s="271">
        <v>2395.3530000000005</v>
      </c>
      <c r="L17" s="164">
        <v>6.7789999999999999</v>
      </c>
      <c r="M17" s="164">
        <v>2402.1320000000005</v>
      </c>
      <c r="N17" s="272">
        <v>0</v>
      </c>
      <c r="O17" s="271">
        <v>7001.5530000000035</v>
      </c>
      <c r="P17" s="271">
        <v>36.313800000000001</v>
      </c>
      <c r="Q17" s="272">
        <v>7037.8668000000034</v>
      </c>
      <c r="R17" s="134" t="s">
        <v>99</v>
      </c>
      <c r="S17" s="257"/>
    </row>
    <row r="18" spans="1:19" s="258" customFormat="1">
      <c r="A18" s="111" t="s">
        <v>93</v>
      </c>
      <c r="B18" s="271">
        <v>0</v>
      </c>
      <c r="C18" s="164">
        <v>0</v>
      </c>
      <c r="D18" s="164">
        <v>0</v>
      </c>
      <c r="E18" s="271">
        <v>1473.2739999999999</v>
      </c>
      <c r="F18" s="164">
        <v>258.92200000000003</v>
      </c>
      <c r="G18" s="164">
        <v>1732.1959999999999</v>
      </c>
      <c r="H18" s="271">
        <v>2710.34</v>
      </c>
      <c r="I18" s="164">
        <v>0</v>
      </c>
      <c r="J18" s="164">
        <v>2710.34</v>
      </c>
      <c r="K18" s="271">
        <v>1770.3519999999994</v>
      </c>
      <c r="L18" s="164">
        <v>16.963999999999999</v>
      </c>
      <c r="M18" s="164">
        <v>1787.3159999999993</v>
      </c>
      <c r="N18" s="272">
        <v>0</v>
      </c>
      <c r="O18" s="271">
        <v>5953.9659999999985</v>
      </c>
      <c r="P18" s="271">
        <v>275.88600000000002</v>
      </c>
      <c r="Q18" s="272">
        <v>6229.851999999999</v>
      </c>
      <c r="R18" s="283" t="s">
        <v>93</v>
      </c>
      <c r="S18" s="257"/>
    </row>
    <row r="19" spans="1:19">
      <c r="A19" s="111" t="s">
        <v>97</v>
      </c>
      <c r="B19" s="271">
        <v>4.7</v>
      </c>
      <c r="C19" s="164">
        <v>0</v>
      </c>
      <c r="D19" s="164">
        <v>4.7</v>
      </c>
      <c r="E19" s="271">
        <v>215.29999999999998</v>
      </c>
      <c r="F19" s="164">
        <v>64.727999999999994</v>
      </c>
      <c r="G19" s="164">
        <v>280.02799999999996</v>
      </c>
      <c r="H19" s="271">
        <v>10393.729999999996</v>
      </c>
      <c r="I19" s="164">
        <v>1.806</v>
      </c>
      <c r="J19" s="164">
        <v>10395.535999999996</v>
      </c>
      <c r="K19" s="271">
        <v>1508.61565</v>
      </c>
      <c r="L19" s="164">
        <v>16.376339999999999</v>
      </c>
      <c r="M19" s="164">
        <v>1524.99199</v>
      </c>
      <c r="N19" s="272">
        <v>0</v>
      </c>
      <c r="O19" s="271">
        <v>12122.345649999996</v>
      </c>
      <c r="P19" s="271">
        <v>82.910339999999991</v>
      </c>
      <c r="Q19" s="272">
        <v>12205.255989999996</v>
      </c>
      <c r="R19" s="134" t="s">
        <v>97</v>
      </c>
      <c r="S19" s="257"/>
    </row>
    <row r="20" spans="1:19">
      <c r="A20" s="111" t="s">
        <v>100</v>
      </c>
      <c r="B20" s="271">
        <v>3.52</v>
      </c>
      <c r="C20" s="164">
        <v>0</v>
      </c>
      <c r="D20" s="164">
        <v>3.52</v>
      </c>
      <c r="E20" s="271">
        <v>516.48799999999994</v>
      </c>
      <c r="F20" s="164">
        <v>103.46599999999999</v>
      </c>
      <c r="G20" s="164">
        <v>619.95399999999995</v>
      </c>
      <c r="H20" s="271">
        <v>1297.2399999999998</v>
      </c>
      <c r="I20" s="164">
        <v>0</v>
      </c>
      <c r="J20" s="164">
        <v>1297.2399999999998</v>
      </c>
      <c r="K20" s="271">
        <v>709.80899999999997</v>
      </c>
      <c r="L20" s="164">
        <v>4.908199999999999</v>
      </c>
      <c r="M20" s="164">
        <v>714.71719999999993</v>
      </c>
      <c r="N20" s="272">
        <v>0</v>
      </c>
      <c r="O20" s="271">
        <v>2527.0569999999998</v>
      </c>
      <c r="P20" s="271">
        <v>108.37419999999999</v>
      </c>
      <c r="Q20" s="272">
        <v>2635.4312</v>
      </c>
      <c r="R20" s="134" t="s">
        <v>100</v>
      </c>
      <c r="S20" s="257"/>
    </row>
    <row r="21" spans="1:19">
      <c r="A21" s="111" t="s">
        <v>7</v>
      </c>
      <c r="B21" s="271">
        <v>754.72863999999993</v>
      </c>
      <c r="C21" s="164">
        <v>10.188000000000001</v>
      </c>
      <c r="D21" s="164">
        <v>764.91663999999992</v>
      </c>
      <c r="E21" s="271">
        <v>1351.2491999999997</v>
      </c>
      <c r="F21" s="164">
        <v>688.8359999999999</v>
      </c>
      <c r="G21" s="164">
        <v>2040.0851999999995</v>
      </c>
      <c r="H21" s="271">
        <v>1151.5699999999997</v>
      </c>
      <c r="I21" s="164">
        <v>0</v>
      </c>
      <c r="J21" s="164">
        <v>1151.5699999999997</v>
      </c>
      <c r="K21" s="271">
        <v>1325.4661799999997</v>
      </c>
      <c r="L21" s="164">
        <v>9.8986100000000015</v>
      </c>
      <c r="M21" s="164">
        <v>1335.3647899999996</v>
      </c>
      <c r="N21" s="272">
        <v>0</v>
      </c>
      <c r="O21" s="271">
        <v>4583.0140199999987</v>
      </c>
      <c r="P21" s="271">
        <v>708.92260999999985</v>
      </c>
      <c r="Q21" s="272">
        <v>5291.9366299999983</v>
      </c>
      <c r="R21" s="134" t="s">
        <v>7</v>
      </c>
      <c r="S21" s="257"/>
    </row>
    <row r="22" spans="1:19">
      <c r="A22" s="111" t="s">
        <v>8</v>
      </c>
      <c r="B22" s="271">
        <v>3721.6645000000003</v>
      </c>
      <c r="C22" s="164">
        <v>3.597</v>
      </c>
      <c r="D22" s="164">
        <v>3725.2615000000005</v>
      </c>
      <c r="E22" s="271">
        <v>0</v>
      </c>
      <c r="F22" s="164">
        <v>366.10949999999997</v>
      </c>
      <c r="G22" s="164">
        <v>366.10949999999997</v>
      </c>
      <c r="H22" s="271">
        <v>0</v>
      </c>
      <c r="I22" s="164">
        <v>0</v>
      </c>
      <c r="J22" s="164">
        <v>0</v>
      </c>
      <c r="K22" s="271">
        <v>0</v>
      </c>
      <c r="L22" s="164">
        <v>4.1930000000000005</v>
      </c>
      <c r="M22" s="164">
        <v>4.1930000000000005</v>
      </c>
      <c r="N22" s="272">
        <v>0</v>
      </c>
      <c r="O22" s="271">
        <v>3721.6645000000003</v>
      </c>
      <c r="P22" s="271">
        <v>373.89949999999993</v>
      </c>
      <c r="Q22" s="272">
        <v>4095.5640000000003</v>
      </c>
      <c r="R22" s="134" t="s">
        <v>8</v>
      </c>
      <c r="S22" s="257"/>
    </row>
    <row r="23" spans="1:19">
      <c r="A23" s="111" t="s">
        <v>9</v>
      </c>
      <c r="B23" s="271">
        <v>1581.364</v>
      </c>
      <c r="C23" s="164">
        <v>0</v>
      </c>
      <c r="D23" s="164">
        <v>1581.364</v>
      </c>
      <c r="E23" s="271">
        <v>1593.1990000000001</v>
      </c>
      <c r="F23" s="164">
        <v>91.935400000000016</v>
      </c>
      <c r="G23" s="164">
        <v>1685.1344000000001</v>
      </c>
      <c r="H23" s="271">
        <v>34.5</v>
      </c>
      <c r="I23" s="164">
        <v>0</v>
      </c>
      <c r="J23" s="164">
        <v>34.5</v>
      </c>
      <c r="K23" s="271">
        <v>0</v>
      </c>
      <c r="L23" s="164">
        <v>0.8</v>
      </c>
      <c r="M23" s="164">
        <v>0.8</v>
      </c>
      <c r="N23" s="272">
        <v>0</v>
      </c>
      <c r="O23" s="271">
        <v>3209.0630000000001</v>
      </c>
      <c r="P23" s="271">
        <v>92.735400000000013</v>
      </c>
      <c r="Q23" s="272">
        <v>3301.7984000000001</v>
      </c>
      <c r="R23" s="134" t="s">
        <v>9</v>
      </c>
      <c r="S23" s="257"/>
    </row>
    <row r="24" spans="1:19">
      <c r="A24" s="111" t="s">
        <v>10</v>
      </c>
      <c r="B24" s="271">
        <v>4530.7260999999999</v>
      </c>
      <c r="C24" s="164">
        <v>177.7775</v>
      </c>
      <c r="D24" s="164">
        <v>4708.5036</v>
      </c>
      <c r="E24" s="271">
        <v>711.91699999999992</v>
      </c>
      <c r="F24" s="164">
        <v>640.36599999999999</v>
      </c>
      <c r="G24" s="164">
        <v>1352.2829999999999</v>
      </c>
      <c r="H24" s="271">
        <v>11832.100639999997</v>
      </c>
      <c r="I24" s="164">
        <v>0</v>
      </c>
      <c r="J24" s="164">
        <v>11832.100639999997</v>
      </c>
      <c r="K24" s="271">
        <v>2522.1825499999986</v>
      </c>
      <c r="L24" s="164">
        <v>147.9348</v>
      </c>
      <c r="M24" s="164">
        <v>2670.1173499999986</v>
      </c>
      <c r="N24" s="272">
        <v>0</v>
      </c>
      <c r="O24" s="271">
        <v>19596.926289999996</v>
      </c>
      <c r="P24" s="271">
        <v>966.07830000000001</v>
      </c>
      <c r="Q24" s="272">
        <v>20563.004589999997</v>
      </c>
      <c r="R24" s="134" t="s">
        <v>10</v>
      </c>
      <c r="S24" s="257"/>
    </row>
    <row r="25" spans="1:19">
      <c r="A25" s="101" t="s">
        <v>23</v>
      </c>
      <c r="B25" s="268">
        <v>23400.369514000002</v>
      </c>
      <c r="C25" s="163">
        <v>1940.9952259999804</v>
      </c>
      <c r="D25" s="163">
        <v>25341.364739999983</v>
      </c>
      <c r="E25" s="268">
        <v>10287.157000000001</v>
      </c>
      <c r="F25" s="163">
        <v>13175.566140000001</v>
      </c>
      <c r="G25" s="163">
        <v>23462.723140000002</v>
      </c>
      <c r="H25" s="268">
        <v>28.05</v>
      </c>
      <c r="I25" s="163">
        <v>0.15823999999999999</v>
      </c>
      <c r="J25" s="163">
        <v>28.20824</v>
      </c>
      <c r="K25" s="268">
        <v>8501.8362300000099</v>
      </c>
      <c r="L25" s="163">
        <v>897.24204999999995</v>
      </c>
      <c r="M25" s="163">
        <v>9399.0782800000088</v>
      </c>
      <c r="N25" s="269">
        <v>1990</v>
      </c>
      <c r="O25" s="268">
        <v>44207.412744000008</v>
      </c>
      <c r="P25" s="268">
        <v>16013.961655999979</v>
      </c>
      <c r="Q25" s="269">
        <v>60221.374399999993</v>
      </c>
      <c r="R25" s="132" t="s">
        <v>54</v>
      </c>
      <c r="S25" s="257"/>
    </row>
    <row r="26" spans="1:19">
      <c r="A26" s="111" t="s">
        <v>12</v>
      </c>
      <c r="B26" s="271">
        <v>11242.838874000001</v>
      </c>
      <c r="C26" s="164">
        <v>1254.8871859999999</v>
      </c>
      <c r="D26" s="164">
        <v>12497.726060000001</v>
      </c>
      <c r="E26" s="271">
        <v>346.23</v>
      </c>
      <c r="F26" s="164">
        <v>2680.1977299999999</v>
      </c>
      <c r="G26" s="164">
        <v>3026.4277299999999</v>
      </c>
      <c r="H26" s="271">
        <v>0</v>
      </c>
      <c r="I26" s="164">
        <v>0.156</v>
      </c>
      <c r="J26" s="164">
        <v>0.156</v>
      </c>
      <c r="K26" s="271">
        <v>7311.7214000000104</v>
      </c>
      <c r="L26" s="164">
        <v>841.02427999999986</v>
      </c>
      <c r="M26" s="164">
        <v>8152.74568000001</v>
      </c>
      <c r="N26" s="272">
        <v>0</v>
      </c>
      <c r="O26" s="271">
        <v>18900.79027400001</v>
      </c>
      <c r="P26" s="271">
        <v>4776.2651959999994</v>
      </c>
      <c r="Q26" s="272">
        <v>23677.05547000001</v>
      </c>
      <c r="R26" s="134" t="s">
        <v>12</v>
      </c>
      <c r="S26" s="257"/>
    </row>
    <row r="27" spans="1:19" s="258" customFormat="1">
      <c r="A27" s="111" t="s">
        <v>13</v>
      </c>
      <c r="B27" s="274">
        <v>468.71500000000003</v>
      </c>
      <c r="C27" s="275">
        <v>109.18950000000001</v>
      </c>
      <c r="D27" s="275">
        <v>577.9045000000001</v>
      </c>
      <c r="E27" s="274">
        <v>537.26</v>
      </c>
      <c r="F27" s="164">
        <v>681.87199999999996</v>
      </c>
      <c r="G27" s="275">
        <v>1219.1320000000001</v>
      </c>
      <c r="H27" s="271">
        <v>0</v>
      </c>
      <c r="I27" s="164">
        <v>0</v>
      </c>
      <c r="J27" s="275">
        <v>0</v>
      </c>
      <c r="K27" s="271">
        <v>9.08141</v>
      </c>
      <c r="L27" s="164">
        <v>12.305770000000001</v>
      </c>
      <c r="M27" s="275">
        <v>21.387180000000001</v>
      </c>
      <c r="N27" s="272">
        <v>0</v>
      </c>
      <c r="O27" s="271">
        <v>1015.05641</v>
      </c>
      <c r="P27" s="271">
        <v>803.36727000000008</v>
      </c>
      <c r="Q27" s="272">
        <v>1818.4236800000001</v>
      </c>
      <c r="R27" s="283" t="s">
        <v>172</v>
      </c>
      <c r="S27" s="257"/>
    </row>
    <row r="28" spans="1:19">
      <c r="A28" s="111" t="s">
        <v>14</v>
      </c>
      <c r="B28" s="271">
        <v>1209.5944999999999</v>
      </c>
      <c r="C28" s="164">
        <v>6.2995399999999995</v>
      </c>
      <c r="D28" s="164">
        <v>1215.8940399999999</v>
      </c>
      <c r="E28" s="271">
        <v>8349.5830000000005</v>
      </c>
      <c r="F28" s="164">
        <v>1374.4131299999999</v>
      </c>
      <c r="G28" s="164">
        <v>9723.9961299999995</v>
      </c>
      <c r="H28" s="271">
        <v>28.05</v>
      </c>
      <c r="I28" s="164">
        <v>0</v>
      </c>
      <c r="J28" s="164">
        <v>28.05</v>
      </c>
      <c r="K28" s="271">
        <v>3.48</v>
      </c>
      <c r="L28" s="164">
        <v>2.6642999999999999</v>
      </c>
      <c r="M28" s="164">
        <v>6.1442999999999994</v>
      </c>
      <c r="N28" s="272">
        <v>1990</v>
      </c>
      <c r="O28" s="271">
        <v>11580.707499999999</v>
      </c>
      <c r="P28" s="271">
        <v>1383.3769699999998</v>
      </c>
      <c r="Q28" s="272">
        <v>12964.084469999998</v>
      </c>
      <c r="R28" s="134" t="s">
        <v>14</v>
      </c>
      <c r="S28" s="257"/>
    </row>
    <row r="29" spans="1:19">
      <c r="A29" s="111" t="s">
        <v>101</v>
      </c>
      <c r="B29" s="271">
        <v>10479.221140000001</v>
      </c>
      <c r="C29" s="164">
        <v>570.6189999999807</v>
      </c>
      <c r="D29" s="164">
        <v>11049.840139999982</v>
      </c>
      <c r="E29" s="271">
        <v>1054.0840000000001</v>
      </c>
      <c r="F29" s="164">
        <v>8439.0832800000007</v>
      </c>
      <c r="G29" s="164">
        <v>9493.1672800000015</v>
      </c>
      <c r="H29" s="271">
        <v>0</v>
      </c>
      <c r="I29" s="164">
        <v>2.2400000000000002E-3</v>
      </c>
      <c r="J29" s="164">
        <v>2.2400000000000002E-3</v>
      </c>
      <c r="K29" s="271">
        <v>1177.5534199999997</v>
      </c>
      <c r="L29" s="164">
        <v>41.247700000000002</v>
      </c>
      <c r="M29" s="164">
        <v>1218.8011199999996</v>
      </c>
      <c r="N29" s="272">
        <v>0</v>
      </c>
      <c r="O29" s="271">
        <v>12710.858560000002</v>
      </c>
      <c r="P29" s="271">
        <v>9050.952219999981</v>
      </c>
      <c r="Q29" s="272">
        <v>21761.810779999985</v>
      </c>
      <c r="R29" s="134" t="s">
        <v>101</v>
      </c>
      <c r="S29" s="257"/>
    </row>
    <row r="30" spans="1:19">
      <c r="A30" s="101" t="s">
        <v>24</v>
      </c>
      <c r="B30" s="268">
        <v>24484.191451955088</v>
      </c>
      <c r="C30" s="163">
        <v>1673.7055680449105</v>
      </c>
      <c r="D30" s="163">
        <v>26157.89702</v>
      </c>
      <c r="E30" s="268">
        <v>2932.116</v>
      </c>
      <c r="F30" s="163">
        <v>2132.4856399999999</v>
      </c>
      <c r="G30" s="163">
        <v>5064.6016399999999</v>
      </c>
      <c r="H30" s="268">
        <v>2326.0844999999999</v>
      </c>
      <c r="I30" s="163">
        <v>1.98E-3</v>
      </c>
      <c r="J30" s="163">
        <v>2326.0864799999999</v>
      </c>
      <c r="K30" s="268">
        <v>38.193959999999997</v>
      </c>
      <c r="L30" s="163">
        <v>62.48509</v>
      </c>
      <c r="M30" s="163">
        <v>100.67904999999999</v>
      </c>
      <c r="N30" s="269">
        <v>0</v>
      </c>
      <c r="O30" s="268">
        <v>29780.585911955088</v>
      </c>
      <c r="P30" s="268">
        <v>3868.6782780449103</v>
      </c>
      <c r="Q30" s="269">
        <v>33649.264190000002</v>
      </c>
      <c r="R30" s="132" t="s">
        <v>55</v>
      </c>
      <c r="S30" s="257"/>
    </row>
    <row r="31" spans="1:19">
      <c r="A31" s="111" t="s">
        <v>103</v>
      </c>
      <c r="B31" s="271">
        <v>16641.298491999998</v>
      </c>
      <c r="C31" s="164">
        <v>171.18083800000002</v>
      </c>
      <c r="D31" s="164">
        <v>16812.479329999998</v>
      </c>
      <c r="E31" s="271">
        <v>535.79899999999998</v>
      </c>
      <c r="F31" s="164">
        <v>1277.1969999999999</v>
      </c>
      <c r="G31" s="164">
        <v>1812.9959999999999</v>
      </c>
      <c r="H31" s="271">
        <v>11.5</v>
      </c>
      <c r="I31" s="164">
        <v>0</v>
      </c>
      <c r="J31" s="164">
        <v>11.5</v>
      </c>
      <c r="K31" s="271">
        <v>4.4399999999999995</v>
      </c>
      <c r="L31" s="164">
        <v>20.441310000000001</v>
      </c>
      <c r="M31" s="164">
        <v>24.881309999999999</v>
      </c>
      <c r="N31" s="272">
        <v>0</v>
      </c>
      <c r="O31" s="271">
        <v>17193.037491999996</v>
      </c>
      <c r="P31" s="271">
        <v>1468.8191479999998</v>
      </c>
      <c r="Q31" s="272">
        <v>18661.856639999995</v>
      </c>
      <c r="R31" s="134" t="s">
        <v>103</v>
      </c>
      <c r="S31" s="257"/>
    </row>
    <row r="32" spans="1:19">
      <c r="A32" s="111" t="s">
        <v>16</v>
      </c>
      <c r="B32" s="271">
        <v>3769.5671299775458</v>
      </c>
      <c r="C32" s="164">
        <v>863.05051002245511</v>
      </c>
      <c r="D32" s="164">
        <v>4632.6176400000013</v>
      </c>
      <c r="E32" s="271">
        <v>777.44399999999996</v>
      </c>
      <c r="F32" s="164">
        <v>303.35104000000007</v>
      </c>
      <c r="G32" s="164">
        <v>1080.79504</v>
      </c>
      <c r="H32" s="271">
        <v>241.59950000000001</v>
      </c>
      <c r="I32" s="164">
        <v>0</v>
      </c>
      <c r="J32" s="164">
        <v>241.59950000000001</v>
      </c>
      <c r="K32" s="271">
        <v>10.277189999999999</v>
      </c>
      <c r="L32" s="164">
        <v>16.433350000000001</v>
      </c>
      <c r="M32" s="164">
        <v>26.710540000000002</v>
      </c>
      <c r="N32" s="272">
        <v>0</v>
      </c>
      <c r="O32" s="271">
        <v>4798.8878199775454</v>
      </c>
      <c r="P32" s="271">
        <v>1182.8349000224553</v>
      </c>
      <c r="Q32" s="272">
        <v>5981.7227200000007</v>
      </c>
      <c r="R32" s="134" t="s">
        <v>16</v>
      </c>
      <c r="S32" s="257"/>
    </row>
    <row r="33" spans="1:19">
      <c r="A33" s="111" t="s">
        <v>94</v>
      </c>
      <c r="B33" s="271">
        <v>4073.3258299775453</v>
      </c>
      <c r="C33" s="164">
        <v>639.47422002245526</v>
      </c>
      <c r="D33" s="164">
        <v>4712.8000500000007</v>
      </c>
      <c r="E33" s="271">
        <v>1618.873</v>
      </c>
      <c r="F33" s="164">
        <v>551.93759999999997</v>
      </c>
      <c r="G33" s="164">
        <v>2170.8105999999998</v>
      </c>
      <c r="H33" s="271">
        <v>2072.9850000000001</v>
      </c>
      <c r="I33" s="164">
        <v>1.98E-3</v>
      </c>
      <c r="J33" s="164">
        <v>2072.9869800000001</v>
      </c>
      <c r="K33" s="271">
        <v>23.476769999999998</v>
      </c>
      <c r="L33" s="164">
        <v>25.610429999999997</v>
      </c>
      <c r="M33" s="164">
        <v>49.087199999999996</v>
      </c>
      <c r="N33" s="272">
        <v>0</v>
      </c>
      <c r="O33" s="271">
        <v>7788.6605999775466</v>
      </c>
      <c r="P33" s="271">
        <v>1217.0242300224552</v>
      </c>
      <c r="Q33" s="272">
        <v>9005.684830000002</v>
      </c>
      <c r="R33" s="134" t="s">
        <v>94</v>
      </c>
      <c r="S33" s="257"/>
    </row>
    <row r="34" spans="1:19">
      <c r="A34" s="101" t="s">
        <v>180</v>
      </c>
      <c r="B34" s="268">
        <v>14706.916789999999</v>
      </c>
      <c r="C34" s="163">
        <v>407.20170000000002</v>
      </c>
      <c r="D34" s="163">
        <v>15114.118489999999</v>
      </c>
      <c r="E34" s="268">
        <v>1410.8510000000001</v>
      </c>
      <c r="F34" s="163">
        <v>4514.4898800000001</v>
      </c>
      <c r="G34" s="163">
        <v>5925.3408800000007</v>
      </c>
      <c r="H34" s="268">
        <v>0</v>
      </c>
      <c r="I34" s="163">
        <v>0</v>
      </c>
      <c r="J34" s="163">
        <v>0</v>
      </c>
      <c r="K34" s="268">
        <v>12.6145</v>
      </c>
      <c r="L34" s="163">
        <v>43.55882000000021</v>
      </c>
      <c r="M34" s="163">
        <v>56.17332000000021</v>
      </c>
      <c r="N34" s="269">
        <v>0</v>
      </c>
      <c r="O34" s="268">
        <v>16130.38229</v>
      </c>
      <c r="P34" s="268">
        <v>4965.2504000000008</v>
      </c>
      <c r="Q34" s="269">
        <v>21095.632689999999</v>
      </c>
      <c r="R34" s="132" t="s">
        <v>56</v>
      </c>
      <c r="S34" s="257"/>
    </row>
    <row r="35" spans="1:19">
      <c r="A35" s="111" t="s">
        <v>95</v>
      </c>
      <c r="B35" s="271">
        <v>3766.2530000000002</v>
      </c>
      <c r="C35" s="164">
        <v>2.6030000000000002</v>
      </c>
      <c r="D35" s="164">
        <v>3768.8560000000002</v>
      </c>
      <c r="E35" s="271">
        <v>565.48500000000001</v>
      </c>
      <c r="F35" s="164">
        <v>2428.837</v>
      </c>
      <c r="G35" s="164">
        <v>2994.3220000000001</v>
      </c>
      <c r="H35" s="271">
        <v>0</v>
      </c>
      <c r="I35" s="164">
        <v>0</v>
      </c>
      <c r="J35" s="164">
        <v>0</v>
      </c>
      <c r="K35" s="271">
        <v>0.93979999999999997</v>
      </c>
      <c r="L35" s="164">
        <v>14.018570000000194</v>
      </c>
      <c r="M35" s="164">
        <v>14.958370000000194</v>
      </c>
      <c r="N35" s="272">
        <v>0</v>
      </c>
      <c r="O35" s="271">
        <v>4332.6778000000004</v>
      </c>
      <c r="P35" s="271">
        <v>2445.4585700000002</v>
      </c>
      <c r="Q35" s="272">
        <v>6778.1363700000002</v>
      </c>
      <c r="R35" s="134" t="s">
        <v>95</v>
      </c>
      <c r="S35" s="257"/>
    </row>
    <row r="36" spans="1:19">
      <c r="A36" s="111" t="s">
        <v>17</v>
      </c>
      <c r="B36" s="271">
        <v>4602.7874499999998</v>
      </c>
      <c r="C36" s="164">
        <v>246.98410000000001</v>
      </c>
      <c r="D36" s="164">
        <v>4849.7715499999995</v>
      </c>
      <c r="E36" s="271">
        <v>568.94000000000005</v>
      </c>
      <c r="F36" s="164">
        <v>477.15599999999995</v>
      </c>
      <c r="G36" s="164">
        <v>1046.096</v>
      </c>
      <c r="H36" s="271">
        <v>0</v>
      </c>
      <c r="I36" s="164">
        <v>0</v>
      </c>
      <c r="J36" s="164">
        <v>0</v>
      </c>
      <c r="K36" s="271">
        <v>5.3557000000000006</v>
      </c>
      <c r="L36" s="164">
        <v>22.734650000000016</v>
      </c>
      <c r="M36" s="164">
        <v>28.090350000000015</v>
      </c>
      <c r="N36" s="272">
        <v>0</v>
      </c>
      <c r="O36" s="271">
        <v>5177.0831500000004</v>
      </c>
      <c r="P36" s="271">
        <v>746.87474999999995</v>
      </c>
      <c r="Q36" s="272">
        <v>5923.9579000000003</v>
      </c>
      <c r="R36" s="134" t="s">
        <v>17</v>
      </c>
      <c r="S36" s="257"/>
    </row>
    <row r="37" spans="1:19">
      <c r="A37" s="111" t="s">
        <v>102</v>
      </c>
      <c r="B37" s="271">
        <v>6307.8763399999998</v>
      </c>
      <c r="C37" s="164">
        <v>157.6146</v>
      </c>
      <c r="D37" s="164">
        <v>6465.4909399999997</v>
      </c>
      <c r="E37" s="271">
        <v>273.57600000000002</v>
      </c>
      <c r="F37" s="164">
        <v>1600.8728800000001</v>
      </c>
      <c r="G37" s="164">
        <v>1874.4488800000001</v>
      </c>
      <c r="H37" s="271">
        <v>0</v>
      </c>
      <c r="I37" s="164">
        <v>0</v>
      </c>
      <c r="J37" s="164">
        <v>0</v>
      </c>
      <c r="K37" s="271">
        <v>6.319</v>
      </c>
      <c r="L37" s="164">
        <v>5.8936000000000002</v>
      </c>
      <c r="M37" s="164">
        <v>12.2126</v>
      </c>
      <c r="N37" s="272">
        <v>0</v>
      </c>
      <c r="O37" s="271">
        <v>6587.7713400000002</v>
      </c>
      <c r="P37" s="271">
        <v>1764.3810800000003</v>
      </c>
      <c r="Q37" s="272">
        <v>8352.1524200000003</v>
      </c>
      <c r="R37" s="134" t="s">
        <v>102</v>
      </c>
      <c r="S37" s="257"/>
    </row>
    <row r="38" spans="1:19" ht="13.5" thickBot="1">
      <c r="A38" s="121" t="s">
        <v>18</v>
      </c>
      <c r="B38" s="276">
        <v>30</v>
      </c>
      <c r="C38" s="170">
        <v>0</v>
      </c>
      <c r="D38" s="170">
        <v>30</v>
      </c>
      <c r="E38" s="276">
        <v>2.85</v>
      </c>
      <c r="F38" s="170">
        <v>7.6240000000000006</v>
      </c>
      <c r="G38" s="170">
        <v>10.474</v>
      </c>
      <c r="H38" s="276">
        <v>0</v>
      </c>
      <c r="I38" s="170">
        <v>0</v>
      </c>
      <c r="J38" s="170">
        <v>0</v>
      </c>
      <c r="K38" s="276">
        <v>0</v>
      </c>
      <c r="L38" s="170">
        <v>0.91200000000000003</v>
      </c>
      <c r="M38" s="170">
        <v>0.91200000000000003</v>
      </c>
      <c r="N38" s="277">
        <v>0</v>
      </c>
      <c r="O38" s="276">
        <v>32.85</v>
      </c>
      <c r="P38" s="276">
        <v>8.5360000000000014</v>
      </c>
      <c r="Q38" s="277">
        <v>41.386000000000003</v>
      </c>
      <c r="R38" s="135" t="s">
        <v>18</v>
      </c>
      <c r="S38" s="257"/>
    </row>
    <row r="39" spans="1:19">
      <c r="A39" s="93" t="s">
        <v>42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9">
      <c r="A40" s="241" t="s">
        <v>104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</row>
    <row r="41" spans="1:19">
      <c r="A41" s="93" t="s">
        <v>169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</row>
    <row r="42" spans="1:19">
      <c r="A42" s="241" t="s">
        <v>170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</row>
    <row r="43" spans="1:19">
      <c r="A43" s="93" t="s">
        <v>41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</row>
    <row r="44" spans="1:19">
      <c r="A44" s="241" t="s">
        <v>60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</row>
    <row r="45" spans="1:19">
      <c r="A45" s="93" t="s">
        <v>207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</row>
    <row r="46" spans="1:19" ht="10.5" customHeight="1">
      <c r="A46" s="22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</row>
    <row r="47" spans="1:19" s="210" customFormat="1" ht="15">
      <c r="A47" s="287" t="s">
        <v>245</v>
      </c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R47" s="290"/>
    </row>
    <row r="48" spans="1:19" s="210" customFormat="1" ht="15.75" thickBot="1">
      <c r="A48" s="187" t="s">
        <v>246</v>
      </c>
      <c r="B48" s="291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Q48" s="292"/>
      <c r="R48" s="293" t="s">
        <v>26</v>
      </c>
    </row>
    <row r="49" spans="1:18">
      <c r="A49" s="466" t="s">
        <v>19</v>
      </c>
      <c r="B49" s="96"/>
      <c r="C49" s="96" t="s">
        <v>28</v>
      </c>
      <c r="D49" s="96"/>
      <c r="E49" s="96"/>
      <c r="F49" s="96" t="s">
        <v>29</v>
      </c>
      <c r="G49" s="96"/>
      <c r="H49" s="96"/>
      <c r="I49" s="96" t="s">
        <v>43</v>
      </c>
      <c r="J49" s="96"/>
      <c r="K49" s="96"/>
      <c r="L49" s="96" t="s">
        <v>171</v>
      </c>
      <c r="M49" s="96"/>
      <c r="N49" s="96" t="s">
        <v>62</v>
      </c>
      <c r="O49" s="96"/>
      <c r="P49" s="96" t="s">
        <v>30</v>
      </c>
      <c r="Q49" s="96"/>
      <c r="R49" s="464" t="s">
        <v>46</v>
      </c>
    </row>
    <row r="50" spans="1:18">
      <c r="A50" s="467"/>
      <c r="B50" s="138"/>
      <c r="C50" s="138" t="s">
        <v>44</v>
      </c>
      <c r="D50" s="138"/>
      <c r="E50" s="138"/>
      <c r="F50" s="138" t="s">
        <v>45</v>
      </c>
      <c r="G50" s="138"/>
      <c r="H50" s="138"/>
      <c r="I50" s="138" t="s">
        <v>61</v>
      </c>
      <c r="J50" s="138"/>
      <c r="K50" s="138"/>
      <c r="L50" s="138" t="s">
        <v>171</v>
      </c>
      <c r="M50" s="138"/>
      <c r="N50" s="138" t="s">
        <v>62</v>
      </c>
      <c r="O50" s="138"/>
      <c r="P50" s="138" t="s">
        <v>30</v>
      </c>
      <c r="Q50" s="138"/>
      <c r="R50" s="474"/>
    </row>
    <row r="51" spans="1:18">
      <c r="A51" s="469"/>
      <c r="B51" s="102" t="s">
        <v>31</v>
      </c>
      <c r="C51" s="102" t="s">
        <v>32</v>
      </c>
      <c r="D51" s="102" t="s">
        <v>30</v>
      </c>
      <c r="E51" s="102" t="s">
        <v>31</v>
      </c>
      <c r="F51" s="102" t="s">
        <v>32</v>
      </c>
      <c r="G51" s="102" t="s">
        <v>30</v>
      </c>
      <c r="H51" s="102" t="s">
        <v>31</v>
      </c>
      <c r="I51" s="102" t="s">
        <v>32</v>
      </c>
      <c r="J51" s="102" t="s">
        <v>30</v>
      </c>
      <c r="K51" s="102" t="s">
        <v>31</v>
      </c>
      <c r="L51" s="102" t="s">
        <v>32</v>
      </c>
      <c r="M51" s="102" t="s">
        <v>30</v>
      </c>
      <c r="N51" s="102" t="s">
        <v>31</v>
      </c>
      <c r="O51" s="102" t="s">
        <v>31</v>
      </c>
      <c r="P51" s="102" t="s">
        <v>32</v>
      </c>
      <c r="Q51" s="102" t="s">
        <v>30</v>
      </c>
      <c r="R51" s="465"/>
    </row>
    <row r="52" spans="1:18">
      <c r="A52" s="154" t="s">
        <v>30</v>
      </c>
      <c r="B52" s="279">
        <f>SUM(B53:B57)</f>
        <v>100</v>
      </c>
      <c r="C52" s="279">
        <f t="shared" ref="C52:P52" si="0">SUM(C53:C57)</f>
        <v>100.00000000000001</v>
      </c>
      <c r="D52" s="279">
        <f t="shared" si="0"/>
        <v>100</v>
      </c>
      <c r="E52" s="279">
        <f t="shared" si="0"/>
        <v>100</v>
      </c>
      <c r="F52" s="279">
        <f t="shared" si="0"/>
        <v>100</v>
      </c>
      <c r="G52" s="279">
        <f t="shared" si="0"/>
        <v>99.999999999999986</v>
      </c>
      <c r="H52" s="279">
        <f t="shared" si="0"/>
        <v>100</v>
      </c>
      <c r="I52" s="279">
        <f t="shared" si="0"/>
        <v>100</v>
      </c>
      <c r="J52" s="279">
        <f t="shared" si="0"/>
        <v>100</v>
      </c>
      <c r="K52" s="279">
        <f t="shared" si="0"/>
        <v>99.999999999999986</v>
      </c>
      <c r="L52" s="279">
        <f t="shared" si="0"/>
        <v>99.999999999999986</v>
      </c>
      <c r="M52" s="279">
        <f t="shared" si="0"/>
        <v>100.00000000000001</v>
      </c>
      <c r="N52" s="279">
        <f t="shared" si="0"/>
        <v>100</v>
      </c>
      <c r="O52" s="279">
        <f t="shared" si="0"/>
        <v>100.00000000000001</v>
      </c>
      <c r="P52" s="279">
        <f t="shared" si="0"/>
        <v>100</v>
      </c>
      <c r="Q52" s="279">
        <f>SUM(Q53:Q57)</f>
        <v>100.00000000000001</v>
      </c>
      <c r="R52" s="156" t="s">
        <v>20</v>
      </c>
    </row>
    <row r="53" spans="1:18">
      <c r="A53" s="101" t="s">
        <v>21</v>
      </c>
      <c r="B53" s="280">
        <f>B7/B6*100</f>
        <v>30.028064478736844</v>
      </c>
      <c r="C53" s="280">
        <f t="shared" ref="C53:Q53" si="1">C7/C6*100</f>
        <v>7.6674436726285471</v>
      </c>
      <c r="D53" s="280">
        <f t="shared" si="1"/>
        <v>29.030200928583977</v>
      </c>
      <c r="E53" s="280">
        <f t="shared" si="1"/>
        <v>11.805366177456303</v>
      </c>
      <c r="F53" s="280">
        <f t="shared" si="1"/>
        <v>1.9475484244965571</v>
      </c>
      <c r="G53" s="280">
        <f t="shared" si="1"/>
        <v>7.2040118119986785</v>
      </c>
      <c r="H53" s="280">
        <f t="shared" si="1"/>
        <v>0</v>
      </c>
      <c r="I53" s="280">
        <f t="shared" si="1"/>
        <v>0</v>
      </c>
      <c r="J53" s="280">
        <f t="shared" si="1"/>
        <v>0</v>
      </c>
      <c r="K53" s="280">
        <f t="shared" si="1"/>
        <v>0.13030512725495039</v>
      </c>
      <c r="L53" s="280">
        <f t="shared" si="1"/>
        <v>2.1913252936802792</v>
      </c>
      <c r="M53" s="280">
        <f t="shared" si="1"/>
        <v>0.25788870193340574</v>
      </c>
      <c r="N53" s="280">
        <f t="shared" si="1"/>
        <v>0</v>
      </c>
      <c r="O53" s="280">
        <f t="shared" si="1"/>
        <v>18.575680940443629</v>
      </c>
      <c r="P53" s="280">
        <f t="shared" si="1"/>
        <v>2.9257369509941378</v>
      </c>
      <c r="Q53" s="280">
        <f t="shared" si="1"/>
        <v>16.470155134275206</v>
      </c>
      <c r="R53" s="134" t="s">
        <v>52</v>
      </c>
    </row>
    <row r="54" spans="1:18">
      <c r="A54" s="101" t="s">
        <v>22</v>
      </c>
      <c r="B54" s="280">
        <f t="shared" ref="B54:Q54" si="2">B15/B6*100</f>
        <v>10.500820856761534</v>
      </c>
      <c r="C54" s="280">
        <f t="shared" si="2"/>
        <v>10.522148539085887</v>
      </c>
      <c r="D54" s="280">
        <f t="shared" si="2"/>
        <v>10.501772624468938</v>
      </c>
      <c r="E54" s="280">
        <f t="shared" si="2"/>
        <v>32.252233495741855</v>
      </c>
      <c r="F54" s="280">
        <f t="shared" si="2"/>
        <v>11.46391659489039</v>
      </c>
      <c r="G54" s="280">
        <f t="shared" si="2"/>
        <v>22.548827009703928</v>
      </c>
      <c r="H54" s="280">
        <f t="shared" si="2"/>
        <v>93.213244831399081</v>
      </c>
      <c r="I54" s="280">
        <f t="shared" si="2"/>
        <v>91.851369633103104</v>
      </c>
      <c r="J54" s="280">
        <f t="shared" si="2"/>
        <v>93.213167638791177</v>
      </c>
      <c r="K54" s="280">
        <f t="shared" si="2"/>
        <v>54.402138534811861</v>
      </c>
      <c r="L54" s="280">
        <f t="shared" si="2"/>
        <v>16.98081374468936</v>
      </c>
      <c r="M54" s="280">
        <f t="shared" si="2"/>
        <v>52.085641848509169</v>
      </c>
      <c r="N54" s="280">
        <f t="shared" si="2"/>
        <v>0</v>
      </c>
      <c r="O54" s="280">
        <f t="shared" si="2"/>
        <v>33.203428791042313</v>
      </c>
      <c r="P54" s="280">
        <f t="shared" si="2"/>
        <v>11.545704914216582</v>
      </c>
      <c r="Q54" s="280">
        <f t="shared" si="2"/>
        <v>30.289623057534985</v>
      </c>
      <c r="R54" s="134" t="s">
        <v>53</v>
      </c>
    </row>
    <row r="55" spans="1:18">
      <c r="A55" s="101" t="s">
        <v>23</v>
      </c>
      <c r="B55" s="280">
        <f t="shared" ref="B55:Q55" si="3">B25/B6*100</f>
        <v>22.233794574795734</v>
      </c>
      <c r="C55" s="280">
        <f t="shared" si="3"/>
        <v>39.482213004739627</v>
      </c>
      <c r="D55" s="280">
        <f t="shared" si="3"/>
        <v>23.003521327834914</v>
      </c>
      <c r="E55" s="280">
        <f t="shared" si="3"/>
        <v>39.33584261614336</v>
      </c>
      <c r="F55" s="280">
        <f t="shared" si="3"/>
        <v>57.553314260648193</v>
      </c>
      <c r="G55" s="280">
        <f t="shared" si="3"/>
        <v>47.83925024445692</v>
      </c>
      <c r="H55" s="280">
        <f t="shared" si="3"/>
        <v>8.0865593057344795E-2</v>
      </c>
      <c r="I55" s="280">
        <f t="shared" si="3"/>
        <v>8.0479295297576048</v>
      </c>
      <c r="J55" s="280">
        <f t="shared" si="3"/>
        <v>8.1317175143112611E-2</v>
      </c>
      <c r="K55" s="280">
        <f t="shared" si="3"/>
        <v>45.197448482266658</v>
      </c>
      <c r="L55" s="280">
        <f t="shared" si="3"/>
        <v>72.284631259395056</v>
      </c>
      <c r="M55" s="280">
        <f t="shared" si="3"/>
        <v>46.874229555529354</v>
      </c>
      <c r="N55" s="280">
        <f t="shared" si="3"/>
        <v>100</v>
      </c>
      <c r="O55" s="280">
        <f t="shared" si="3"/>
        <v>23.654672627349449</v>
      </c>
      <c r="P55" s="280">
        <f t="shared" si="3"/>
        <v>55.121422062414602</v>
      </c>
      <c r="Q55" s="280">
        <f t="shared" si="3"/>
        <v>27.888173591725483</v>
      </c>
      <c r="R55" s="134" t="s">
        <v>54</v>
      </c>
    </row>
    <row r="56" spans="1:18">
      <c r="A56" s="101" t="s">
        <v>24</v>
      </c>
      <c r="B56" s="280">
        <f t="shared" ref="B56:Q56" si="4">B30/B6*100</f>
        <v>23.263584908223304</v>
      </c>
      <c r="C56" s="280">
        <f t="shared" si="4"/>
        <v>34.045214980229197</v>
      </c>
      <c r="D56" s="280">
        <f t="shared" si="4"/>
        <v>23.744725201839294</v>
      </c>
      <c r="E56" s="280">
        <f t="shared" si="4"/>
        <v>11.211771484412631</v>
      </c>
      <c r="F56" s="280">
        <f t="shared" si="4"/>
        <v>9.3150924135727085</v>
      </c>
      <c r="G56" s="280">
        <f t="shared" si="4"/>
        <v>10.326454597735449</v>
      </c>
      <c r="H56" s="280">
        <f t="shared" si="4"/>
        <v>6.7058895755435781</v>
      </c>
      <c r="I56" s="280">
        <f t="shared" si="4"/>
        <v>0.10070083713928246</v>
      </c>
      <c r="J56" s="280">
        <f t="shared" si="4"/>
        <v>6.7055151860657141</v>
      </c>
      <c r="K56" s="280">
        <f t="shared" si="4"/>
        <v>0.20304667047600275</v>
      </c>
      <c r="L56" s="280">
        <f t="shared" si="4"/>
        <v>5.0339946615967381</v>
      </c>
      <c r="M56" s="280">
        <f t="shared" si="4"/>
        <v>0.50209741429375698</v>
      </c>
      <c r="N56" s="280">
        <f t="shared" si="4"/>
        <v>0</v>
      </c>
      <c r="O56" s="280">
        <f t="shared" si="4"/>
        <v>15.935110576982661</v>
      </c>
      <c r="P56" s="280">
        <f t="shared" si="4"/>
        <v>13.316320643737226</v>
      </c>
      <c r="Q56" s="280">
        <f t="shared" si="4"/>
        <v>15.582781534201454</v>
      </c>
      <c r="R56" s="134" t="s">
        <v>55</v>
      </c>
    </row>
    <row r="57" spans="1:18" ht="13.5" thickBot="1">
      <c r="A57" s="236" t="s">
        <v>25</v>
      </c>
      <c r="B57" s="285">
        <f t="shared" ref="B57:Q57" si="5">B34/B6*100</f>
        <v>13.97373518148258</v>
      </c>
      <c r="C57" s="285">
        <f t="shared" si="5"/>
        <v>8.2829798033167581</v>
      </c>
      <c r="D57" s="285">
        <f t="shared" si="5"/>
        <v>13.719779917272886</v>
      </c>
      <c r="E57" s="285">
        <f t="shared" si="5"/>
        <v>5.3947862262458397</v>
      </c>
      <c r="F57" s="285">
        <f t="shared" si="5"/>
        <v>19.720128306392148</v>
      </c>
      <c r="G57" s="285">
        <f t="shared" si="5"/>
        <v>12.081456336105008</v>
      </c>
      <c r="H57" s="285">
        <f t="shared" si="5"/>
        <v>0</v>
      </c>
      <c r="I57" s="285">
        <f t="shared" si="5"/>
        <v>0</v>
      </c>
      <c r="J57" s="285">
        <f t="shared" si="5"/>
        <v>0</v>
      </c>
      <c r="K57" s="285">
        <f t="shared" si="5"/>
        <v>6.706118519052584E-2</v>
      </c>
      <c r="L57" s="285">
        <f t="shared" si="5"/>
        <v>3.5092350406385635</v>
      </c>
      <c r="M57" s="285">
        <f t="shared" si="5"/>
        <v>0.28014247973432299</v>
      </c>
      <c r="N57" s="285">
        <f t="shared" si="5"/>
        <v>0</v>
      </c>
      <c r="O57" s="285">
        <f t="shared" si="5"/>
        <v>8.6311070641819416</v>
      </c>
      <c r="P57" s="285">
        <f t="shared" si="5"/>
        <v>17.090815428637452</v>
      </c>
      <c r="Q57" s="285">
        <f t="shared" si="5"/>
        <v>9.7692666822628809</v>
      </c>
      <c r="R57" s="135" t="s">
        <v>56</v>
      </c>
    </row>
    <row r="60" spans="1:18" ht="15">
      <c r="A60" s="287" t="s">
        <v>247</v>
      </c>
    </row>
    <row r="61" spans="1:18" ht="15.75" thickBot="1">
      <c r="A61" s="187" t="s">
        <v>248</v>
      </c>
      <c r="R61" s="284" t="s">
        <v>121</v>
      </c>
    </row>
    <row r="62" spans="1:18">
      <c r="A62" s="466" t="s">
        <v>63</v>
      </c>
      <c r="B62" s="475" t="s">
        <v>28</v>
      </c>
      <c r="C62" s="476"/>
      <c r="D62" s="477"/>
      <c r="E62" s="475" t="s">
        <v>29</v>
      </c>
      <c r="F62" s="476"/>
      <c r="G62" s="477"/>
      <c r="H62" s="475" t="s">
        <v>43</v>
      </c>
      <c r="I62" s="476"/>
      <c r="J62" s="477"/>
      <c r="K62" s="475" t="s">
        <v>171</v>
      </c>
      <c r="L62" s="476"/>
      <c r="M62" s="477"/>
      <c r="N62" s="262" t="s">
        <v>62</v>
      </c>
      <c r="O62" s="475" t="s">
        <v>30</v>
      </c>
      <c r="P62" s="476"/>
      <c r="Q62" s="477"/>
      <c r="R62" s="464" t="s">
        <v>98</v>
      </c>
    </row>
    <row r="63" spans="1:18">
      <c r="A63" s="467"/>
      <c r="B63" s="471" t="s">
        <v>44</v>
      </c>
      <c r="C63" s="472"/>
      <c r="D63" s="473"/>
      <c r="E63" s="471" t="s">
        <v>45</v>
      </c>
      <c r="F63" s="472"/>
      <c r="G63" s="473"/>
      <c r="H63" s="471" t="s">
        <v>61</v>
      </c>
      <c r="I63" s="472"/>
      <c r="J63" s="473"/>
      <c r="K63" s="471" t="s">
        <v>171</v>
      </c>
      <c r="L63" s="472"/>
      <c r="M63" s="473"/>
      <c r="N63" s="263" t="s">
        <v>62</v>
      </c>
      <c r="O63" s="471" t="s">
        <v>30</v>
      </c>
      <c r="P63" s="472"/>
      <c r="Q63" s="473"/>
      <c r="R63" s="474"/>
    </row>
    <row r="64" spans="1:18">
      <c r="A64" s="469"/>
      <c r="B64" s="264" t="s">
        <v>31</v>
      </c>
      <c r="C64" s="102" t="s">
        <v>32</v>
      </c>
      <c r="D64" s="265" t="s">
        <v>30</v>
      </c>
      <c r="E64" s="264" t="s">
        <v>31</v>
      </c>
      <c r="F64" s="102" t="s">
        <v>32</v>
      </c>
      <c r="G64" s="265" t="s">
        <v>30</v>
      </c>
      <c r="H64" s="264" t="s">
        <v>31</v>
      </c>
      <c r="I64" s="102" t="s">
        <v>32</v>
      </c>
      <c r="J64" s="265" t="s">
        <v>30</v>
      </c>
      <c r="K64" s="264" t="s">
        <v>31</v>
      </c>
      <c r="L64" s="102" t="s">
        <v>32</v>
      </c>
      <c r="M64" s="265" t="s">
        <v>30</v>
      </c>
      <c r="N64" s="266" t="s">
        <v>31</v>
      </c>
      <c r="O64" s="264" t="s">
        <v>31</v>
      </c>
      <c r="P64" s="102" t="s">
        <v>32</v>
      </c>
      <c r="Q64" s="267" t="s">
        <v>30</v>
      </c>
      <c r="R64" s="465"/>
    </row>
    <row r="65" spans="1:18">
      <c r="A65" s="101" t="s">
        <v>227</v>
      </c>
      <c r="B65" s="268">
        <v>0</v>
      </c>
      <c r="C65" s="163">
        <v>73.700670000000002</v>
      </c>
      <c r="D65" s="163">
        <v>73.700670000000002</v>
      </c>
      <c r="E65" s="268">
        <v>0</v>
      </c>
      <c r="F65" s="163">
        <v>206.94638999999998</v>
      </c>
      <c r="G65" s="163">
        <v>206.94638999999998</v>
      </c>
      <c r="H65" s="268">
        <v>0</v>
      </c>
      <c r="I65" s="163">
        <v>17.585109999999997</v>
      </c>
      <c r="J65" s="163">
        <v>17.585109999999997</v>
      </c>
      <c r="K65" s="268">
        <v>0</v>
      </c>
      <c r="L65" s="163">
        <v>44741.796409999995</v>
      </c>
      <c r="M65" s="163">
        <v>44741.796409999995</v>
      </c>
      <c r="N65" s="269"/>
      <c r="O65" s="268">
        <v>0</v>
      </c>
      <c r="P65" s="268">
        <v>45040.028579999998</v>
      </c>
      <c r="Q65" s="270">
        <v>45040.028579999998</v>
      </c>
      <c r="R65" s="132" t="s">
        <v>51</v>
      </c>
    </row>
    <row r="66" spans="1:18">
      <c r="A66" s="101" t="s">
        <v>21</v>
      </c>
      <c r="B66" s="268">
        <v>0</v>
      </c>
      <c r="C66" s="163">
        <v>0</v>
      </c>
      <c r="D66" s="163">
        <v>0</v>
      </c>
      <c r="E66" s="268">
        <v>0</v>
      </c>
      <c r="F66" s="163">
        <v>5.8251800000000005</v>
      </c>
      <c r="G66" s="163">
        <v>5.8251800000000005</v>
      </c>
      <c r="H66" s="268">
        <v>0</v>
      </c>
      <c r="I66" s="163">
        <v>6.5760000000000013E-2</v>
      </c>
      <c r="J66" s="163">
        <v>6.5760000000000013E-2</v>
      </c>
      <c r="K66" s="268">
        <v>0</v>
      </c>
      <c r="L66" s="163">
        <v>3560.2677699999995</v>
      </c>
      <c r="M66" s="163">
        <v>3560.2677699999995</v>
      </c>
      <c r="N66" s="269"/>
      <c r="O66" s="268">
        <v>0</v>
      </c>
      <c r="P66" s="268">
        <v>3566.1587099999997</v>
      </c>
      <c r="Q66" s="269">
        <v>3566.1587099999997</v>
      </c>
      <c r="R66" s="132" t="s">
        <v>52</v>
      </c>
    </row>
    <row r="67" spans="1:18">
      <c r="A67" s="111" t="s">
        <v>96</v>
      </c>
      <c r="B67" s="271">
        <v>0</v>
      </c>
      <c r="C67" s="164">
        <v>0</v>
      </c>
      <c r="D67" s="164">
        <v>0</v>
      </c>
      <c r="E67" s="271">
        <v>0</v>
      </c>
      <c r="F67" s="164">
        <v>5.74</v>
      </c>
      <c r="G67" s="164">
        <v>5.74</v>
      </c>
      <c r="H67" s="271">
        <v>0</v>
      </c>
      <c r="I67" s="164">
        <v>0</v>
      </c>
      <c r="J67" s="164">
        <v>0</v>
      </c>
      <c r="K67" s="271">
        <v>0</v>
      </c>
      <c r="L67" s="164">
        <v>635.56268</v>
      </c>
      <c r="M67" s="164">
        <v>635.56268</v>
      </c>
      <c r="N67" s="272"/>
      <c r="O67" s="271">
        <v>0</v>
      </c>
      <c r="P67" s="271">
        <v>641.30268000000001</v>
      </c>
      <c r="Q67" s="272">
        <v>641.30268000000001</v>
      </c>
      <c r="R67" s="134" t="s">
        <v>96</v>
      </c>
    </row>
    <row r="68" spans="1:18">
      <c r="A68" s="111" t="s">
        <v>2</v>
      </c>
      <c r="B68" s="271">
        <v>0</v>
      </c>
      <c r="C68" s="164">
        <v>0</v>
      </c>
      <c r="D68" s="164">
        <v>0</v>
      </c>
      <c r="E68" s="271">
        <v>0</v>
      </c>
      <c r="F68" s="164">
        <v>0</v>
      </c>
      <c r="G68" s="164">
        <v>0</v>
      </c>
      <c r="H68" s="271">
        <v>0</v>
      </c>
      <c r="I68" s="164">
        <v>0</v>
      </c>
      <c r="J68" s="164">
        <v>0</v>
      </c>
      <c r="K68" s="271">
        <v>0</v>
      </c>
      <c r="L68" s="164">
        <v>172.39716999999999</v>
      </c>
      <c r="M68" s="164">
        <v>172.39716999999999</v>
      </c>
      <c r="N68" s="272"/>
      <c r="O68" s="271">
        <v>0</v>
      </c>
      <c r="P68" s="271">
        <v>172.39716999999999</v>
      </c>
      <c r="Q68" s="272">
        <v>172.39716999999999</v>
      </c>
      <c r="R68" s="134" t="s">
        <v>2</v>
      </c>
    </row>
    <row r="69" spans="1:18">
      <c r="A69" s="111" t="s">
        <v>3</v>
      </c>
      <c r="B69" s="271">
        <v>0</v>
      </c>
      <c r="C69" s="164">
        <v>0</v>
      </c>
      <c r="D69" s="164">
        <v>0</v>
      </c>
      <c r="E69" s="271">
        <v>0</v>
      </c>
      <c r="F69" s="164">
        <v>0</v>
      </c>
      <c r="G69" s="164">
        <v>0</v>
      </c>
      <c r="H69" s="271">
        <v>0</v>
      </c>
      <c r="I69" s="164">
        <v>0</v>
      </c>
      <c r="J69" s="164">
        <v>0</v>
      </c>
      <c r="K69" s="271">
        <v>0</v>
      </c>
      <c r="L69" s="164">
        <v>288.47345000000001</v>
      </c>
      <c r="M69" s="164">
        <v>288.47345000000001</v>
      </c>
      <c r="N69" s="272"/>
      <c r="O69" s="271">
        <v>0</v>
      </c>
      <c r="P69" s="271">
        <v>288.47345000000001</v>
      </c>
      <c r="Q69" s="272">
        <v>288.47345000000001</v>
      </c>
      <c r="R69" s="134" t="s">
        <v>3</v>
      </c>
    </row>
    <row r="70" spans="1:18">
      <c r="A70" s="111" t="s">
        <v>4</v>
      </c>
      <c r="B70" s="271">
        <v>0</v>
      </c>
      <c r="C70" s="164">
        <v>0</v>
      </c>
      <c r="D70" s="164">
        <v>0</v>
      </c>
      <c r="E70" s="271">
        <v>0</v>
      </c>
      <c r="F70" s="164">
        <v>0</v>
      </c>
      <c r="G70" s="164">
        <v>0</v>
      </c>
      <c r="H70" s="271">
        <v>0</v>
      </c>
      <c r="I70" s="164">
        <v>0</v>
      </c>
      <c r="J70" s="164">
        <v>0</v>
      </c>
      <c r="K70" s="271">
        <v>0</v>
      </c>
      <c r="L70" s="164">
        <v>118.01148000000001</v>
      </c>
      <c r="M70" s="164">
        <v>118.01148000000001</v>
      </c>
      <c r="N70" s="272"/>
      <c r="O70" s="271">
        <v>0</v>
      </c>
      <c r="P70" s="271">
        <v>118.01148000000001</v>
      </c>
      <c r="Q70" s="272">
        <v>118.01148000000001</v>
      </c>
      <c r="R70" s="134" t="s">
        <v>4</v>
      </c>
    </row>
    <row r="71" spans="1:18">
      <c r="A71" s="111" t="s">
        <v>90</v>
      </c>
      <c r="B71" s="271">
        <v>0</v>
      </c>
      <c r="C71" s="164">
        <v>0</v>
      </c>
      <c r="D71" s="164">
        <v>0</v>
      </c>
      <c r="E71" s="271">
        <v>0</v>
      </c>
      <c r="F71" s="164">
        <v>1.8000000000000001E-4</v>
      </c>
      <c r="G71" s="164">
        <v>1.8000000000000001E-4</v>
      </c>
      <c r="H71" s="271">
        <v>0</v>
      </c>
      <c r="I71" s="164">
        <v>6.5760000000000013E-2</v>
      </c>
      <c r="J71" s="164">
        <v>6.5760000000000013E-2</v>
      </c>
      <c r="K71" s="271">
        <v>0</v>
      </c>
      <c r="L71" s="164">
        <v>1516.5136899999998</v>
      </c>
      <c r="M71" s="164">
        <v>1516.5136899999998</v>
      </c>
      <c r="N71" s="272"/>
      <c r="O71" s="271">
        <v>0</v>
      </c>
      <c r="P71" s="271">
        <v>1516.5796299999997</v>
      </c>
      <c r="Q71" s="272">
        <v>1516.5796299999997</v>
      </c>
      <c r="R71" s="134" t="s">
        <v>90</v>
      </c>
    </row>
    <row r="72" spans="1:18">
      <c r="A72" s="111" t="s">
        <v>91</v>
      </c>
      <c r="B72" s="271">
        <v>0</v>
      </c>
      <c r="C72" s="164">
        <v>0</v>
      </c>
      <c r="D72" s="164">
        <v>0</v>
      </c>
      <c r="E72" s="271">
        <v>0</v>
      </c>
      <c r="F72" s="164">
        <v>0</v>
      </c>
      <c r="G72" s="164">
        <v>0</v>
      </c>
      <c r="H72" s="271">
        <v>0</v>
      </c>
      <c r="I72" s="164">
        <v>0</v>
      </c>
      <c r="J72" s="164">
        <v>0</v>
      </c>
      <c r="K72" s="271">
        <v>0</v>
      </c>
      <c r="L72" s="164">
        <v>150.85686000000001</v>
      </c>
      <c r="M72" s="164">
        <v>150.85686000000001</v>
      </c>
      <c r="N72" s="272"/>
      <c r="O72" s="271">
        <v>0</v>
      </c>
      <c r="P72" s="271">
        <v>150.85686000000001</v>
      </c>
      <c r="Q72" s="272">
        <v>150.85686000000001</v>
      </c>
      <c r="R72" s="134" t="s">
        <v>91</v>
      </c>
    </row>
    <row r="73" spans="1:18">
      <c r="A73" s="111" t="s">
        <v>5</v>
      </c>
      <c r="B73" s="271">
        <v>0</v>
      </c>
      <c r="C73" s="164">
        <v>0</v>
      </c>
      <c r="D73" s="164">
        <v>0</v>
      </c>
      <c r="E73" s="271">
        <v>0</v>
      </c>
      <c r="F73" s="164">
        <v>8.5000000000000006E-2</v>
      </c>
      <c r="G73" s="164">
        <v>8.5000000000000006E-2</v>
      </c>
      <c r="H73" s="271">
        <v>0</v>
      </c>
      <c r="I73" s="164">
        <v>0</v>
      </c>
      <c r="J73" s="164">
        <v>0</v>
      </c>
      <c r="K73" s="271">
        <v>0</v>
      </c>
      <c r="L73" s="164">
        <v>678.45243999999991</v>
      </c>
      <c r="M73" s="164">
        <v>678.45243999999991</v>
      </c>
      <c r="N73" s="272"/>
      <c r="O73" s="271">
        <v>0</v>
      </c>
      <c r="P73" s="271">
        <v>678.53743999999995</v>
      </c>
      <c r="Q73" s="272">
        <v>678.53743999999995</v>
      </c>
      <c r="R73" s="134" t="s">
        <v>5</v>
      </c>
    </row>
    <row r="74" spans="1:18">
      <c r="A74" s="101" t="s">
        <v>22</v>
      </c>
      <c r="B74" s="268">
        <v>0</v>
      </c>
      <c r="C74" s="163">
        <v>0</v>
      </c>
      <c r="D74" s="163">
        <v>0</v>
      </c>
      <c r="E74" s="268">
        <v>0</v>
      </c>
      <c r="F74" s="163">
        <v>17.168800000000001</v>
      </c>
      <c r="G74" s="163">
        <v>17.168800000000001</v>
      </c>
      <c r="H74" s="268">
        <v>0</v>
      </c>
      <c r="I74" s="163">
        <v>16.630639999999996</v>
      </c>
      <c r="J74" s="163">
        <v>16.630639999999996</v>
      </c>
      <c r="K74" s="268">
        <v>0</v>
      </c>
      <c r="L74" s="163">
        <v>8779.6593700000012</v>
      </c>
      <c r="M74" s="163">
        <v>8779.6593700000012</v>
      </c>
      <c r="N74" s="269"/>
      <c r="O74" s="268">
        <v>0</v>
      </c>
      <c r="P74" s="268">
        <v>8813.4588100000001</v>
      </c>
      <c r="Q74" s="269">
        <v>8813.4588100000001</v>
      </c>
      <c r="R74" s="132" t="s">
        <v>53</v>
      </c>
    </row>
    <row r="75" spans="1:18">
      <c r="A75" s="111" t="s">
        <v>92</v>
      </c>
      <c r="B75" s="271">
        <v>0</v>
      </c>
      <c r="C75" s="164">
        <v>0</v>
      </c>
      <c r="D75" s="164">
        <v>0</v>
      </c>
      <c r="E75" s="271">
        <v>0</v>
      </c>
      <c r="F75" s="164">
        <v>3.08352</v>
      </c>
      <c r="G75" s="164">
        <v>3.08352</v>
      </c>
      <c r="H75" s="271">
        <v>0</v>
      </c>
      <c r="I75" s="164">
        <v>0</v>
      </c>
      <c r="J75" s="164">
        <v>0</v>
      </c>
      <c r="K75" s="271">
        <v>0</v>
      </c>
      <c r="L75" s="164">
        <v>926.02062999999998</v>
      </c>
      <c r="M75" s="164">
        <v>926.02062999999998</v>
      </c>
      <c r="N75" s="272"/>
      <c r="O75" s="271">
        <v>0</v>
      </c>
      <c r="P75" s="271">
        <v>929.10415</v>
      </c>
      <c r="Q75" s="272">
        <v>929.10415</v>
      </c>
      <c r="R75" s="134" t="s">
        <v>92</v>
      </c>
    </row>
    <row r="76" spans="1:18">
      <c r="A76" s="111" t="s">
        <v>99</v>
      </c>
      <c r="B76" s="271">
        <v>0</v>
      </c>
      <c r="C76" s="164">
        <v>0</v>
      </c>
      <c r="D76" s="164">
        <v>0</v>
      </c>
      <c r="E76" s="271">
        <v>0</v>
      </c>
      <c r="F76" s="164">
        <v>0</v>
      </c>
      <c r="G76" s="164">
        <v>0</v>
      </c>
      <c r="H76" s="271">
        <v>0</v>
      </c>
      <c r="I76" s="164">
        <v>0</v>
      </c>
      <c r="J76" s="164">
        <v>0</v>
      </c>
      <c r="K76" s="271">
        <v>0</v>
      </c>
      <c r="L76" s="164">
        <v>806.15692999999999</v>
      </c>
      <c r="M76" s="164">
        <v>806.15692999999999</v>
      </c>
      <c r="N76" s="272"/>
      <c r="O76" s="271">
        <v>0</v>
      </c>
      <c r="P76" s="271">
        <v>806.15692999999999</v>
      </c>
      <c r="Q76" s="272">
        <v>806.15692999999999</v>
      </c>
      <c r="R76" s="134" t="s">
        <v>99</v>
      </c>
    </row>
    <row r="77" spans="1:18">
      <c r="A77" s="111" t="s">
        <v>93</v>
      </c>
      <c r="B77" s="271">
        <v>0</v>
      </c>
      <c r="C77" s="164">
        <v>0</v>
      </c>
      <c r="D77" s="164">
        <v>0</v>
      </c>
      <c r="E77" s="271">
        <v>0</v>
      </c>
      <c r="F77" s="164">
        <v>0.31179999999999997</v>
      </c>
      <c r="G77" s="164">
        <v>0.31179999999999997</v>
      </c>
      <c r="H77" s="271">
        <v>0</v>
      </c>
      <c r="I77" s="164">
        <v>16.603759999999998</v>
      </c>
      <c r="J77" s="164">
        <v>16.603759999999998</v>
      </c>
      <c r="K77" s="271">
        <v>0</v>
      </c>
      <c r="L77" s="164">
        <v>1620.0137499999998</v>
      </c>
      <c r="M77" s="164">
        <v>1620.0137499999998</v>
      </c>
      <c r="N77" s="272"/>
      <c r="O77" s="271">
        <v>0</v>
      </c>
      <c r="P77" s="271">
        <v>1636.9293099999998</v>
      </c>
      <c r="Q77" s="272">
        <v>1636.9293099999998</v>
      </c>
      <c r="R77" s="283" t="s">
        <v>93</v>
      </c>
    </row>
    <row r="78" spans="1:18">
      <c r="A78" s="111" t="s">
        <v>97</v>
      </c>
      <c r="B78" s="271">
        <v>0</v>
      </c>
      <c r="C78" s="164">
        <v>0</v>
      </c>
      <c r="D78" s="164">
        <v>0</v>
      </c>
      <c r="E78" s="271">
        <v>0</v>
      </c>
      <c r="F78" s="164">
        <v>0</v>
      </c>
      <c r="G78" s="164">
        <v>0</v>
      </c>
      <c r="H78" s="271">
        <v>0</v>
      </c>
      <c r="I78" s="164">
        <v>3.3E-3</v>
      </c>
      <c r="J78" s="164">
        <v>3.3E-3</v>
      </c>
      <c r="K78" s="271">
        <v>0</v>
      </c>
      <c r="L78" s="164">
        <v>231.46702999999997</v>
      </c>
      <c r="M78" s="164">
        <v>231.46702999999997</v>
      </c>
      <c r="N78" s="272"/>
      <c r="O78" s="271">
        <v>0</v>
      </c>
      <c r="P78" s="271">
        <v>231.47032999999996</v>
      </c>
      <c r="Q78" s="272">
        <v>231.47032999999996</v>
      </c>
      <c r="R78" s="134" t="s">
        <v>97</v>
      </c>
    </row>
    <row r="79" spans="1:18">
      <c r="A79" s="111" t="s">
        <v>100</v>
      </c>
      <c r="B79" s="271">
        <v>0</v>
      </c>
      <c r="C79" s="164">
        <v>0</v>
      </c>
      <c r="D79" s="164">
        <v>0</v>
      </c>
      <c r="E79" s="271">
        <v>0</v>
      </c>
      <c r="F79" s="164">
        <v>6.5629999999999997</v>
      </c>
      <c r="G79" s="164">
        <v>6.5629999999999997</v>
      </c>
      <c r="H79" s="271">
        <v>0</v>
      </c>
      <c r="I79" s="164">
        <v>0</v>
      </c>
      <c r="J79" s="164">
        <v>0</v>
      </c>
      <c r="K79" s="271">
        <v>0</v>
      </c>
      <c r="L79" s="164">
        <v>568.05208000000005</v>
      </c>
      <c r="M79" s="164">
        <v>568.05208000000005</v>
      </c>
      <c r="N79" s="272"/>
      <c r="O79" s="271">
        <v>0</v>
      </c>
      <c r="P79" s="271">
        <v>574.61508000000003</v>
      </c>
      <c r="Q79" s="272">
        <v>574.61508000000003</v>
      </c>
      <c r="R79" s="134" t="s">
        <v>100</v>
      </c>
    </row>
    <row r="80" spans="1:18">
      <c r="A80" s="111" t="s">
        <v>7</v>
      </c>
      <c r="B80" s="271">
        <v>0</v>
      </c>
      <c r="C80" s="164">
        <v>0</v>
      </c>
      <c r="D80" s="164">
        <v>0</v>
      </c>
      <c r="E80" s="271">
        <v>0</v>
      </c>
      <c r="F80" s="164">
        <v>1.00918</v>
      </c>
      <c r="G80" s="164">
        <v>1.00918</v>
      </c>
      <c r="H80" s="271">
        <v>0</v>
      </c>
      <c r="I80" s="164">
        <v>0</v>
      </c>
      <c r="J80" s="164">
        <v>0</v>
      </c>
      <c r="K80" s="271">
        <v>0</v>
      </c>
      <c r="L80" s="164">
        <v>1383.4920299999999</v>
      </c>
      <c r="M80" s="164">
        <v>1383.4920299999999</v>
      </c>
      <c r="N80" s="272"/>
      <c r="O80" s="271">
        <v>0</v>
      </c>
      <c r="P80" s="271">
        <v>1384.5012099999999</v>
      </c>
      <c r="Q80" s="272">
        <v>1384.5012099999999</v>
      </c>
      <c r="R80" s="134" t="s">
        <v>7</v>
      </c>
    </row>
    <row r="81" spans="1:18">
      <c r="A81" s="111" t="s">
        <v>8</v>
      </c>
      <c r="B81" s="271">
        <v>0</v>
      </c>
      <c r="C81" s="164">
        <v>0</v>
      </c>
      <c r="D81" s="164">
        <v>0</v>
      </c>
      <c r="E81" s="271">
        <v>0</v>
      </c>
      <c r="F81" s="164">
        <v>2.64</v>
      </c>
      <c r="G81" s="164">
        <v>2.64</v>
      </c>
      <c r="H81" s="271">
        <v>0</v>
      </c>
      <c r="I81" s="164">
        <v>1.538E-2</v>
      </c>
      <c r="J81" s="164">
        <v>1.538E-2</v>
      </c>
      <c r="K81" s="271">
        <v>0</v>
      </c>
      <c r="L81" s="164">
        <v>595.01131999999996</v>
      </c>
      <c r="M81" s="164">
        <v>595.01131999999996</v>
      </c>
      <c r="N81" s="272"/>
      <c r="O81" s="271">
        <v>0</v>
      </c>
      <c r="P81" s="271">
        <v>597.66669999999999</v>
      </c>
      <c r="Q81" s="272">
        <v>597.66669999999999</v>
      </c>
      <c r="R81" s="134" t="s">
        <v>8</v>
      </c>
    </row>
    <row r="82" spans="1:18">
      <c r="A82" s="111" t="s">
        <v>9</v>
      </c>
      <c r="B82" s="271">
        <v>0</v>
      </c>
      <c r="C82" s="164">
        <v>0</v>
      </c>
      <c r="D82" s="164">
        <v>0</v>
      </c>
      <c r="E82" s="271">
        <v>0</v>
      </c>
      <c r="F82" s="164">
        <v>0.86330000000000007</v>
      </c>
      <c r="G82" s="164">
        <v>0.86330000000000007</v>
      </c>
      <c r="H82" s="271">
        <v>0</v>
      </c>
      <c r="I82" s="164">
        <v>0</v>
      </c>
      <c r="J82" s="164">
        <v>0</v>
      </c>
      <c r="K82" s="271">
        <v>0</v>
      </c>
      <c r="L82" s="164">
        <v>284.53518000000003</v>
      </c>
      <c r="M82" s="164">
        <v>284.53518000000003</v>
      </c>
      <c r="N82" s="272"/>
      <c r="O82" s="271">
        <v>0</v>
      </c>
      <c r="P82" s="271">
        <v>285.39848000000001</v>
      </c>
      <c r="Q82" s="272">
        <v>285.39848000000001</v>
      </c>
      <c r="R82" s="134" t="s">
        <v>9</v>
      </c>
    </row>
    <row r="83" spans="1:18">
      <c r="A83" s="111" t="s">
        <v>10</v>
      </c>
      <c r="B83" s="271">
        <v>0</v>
      </c>
      <c r="C83" s="164">
        <v>0</v>
      </c>
      <c r="D83" s="164">
        <v>0</v>
      </c>
      <c r="E83" s="271">
        <v>0</v>
      </c>
      <c r="F83" s="164">
        <v>2.698</v>
      </c>
      <c r="G83" s="164">
        <v>2.698</v>
      </c>
      <c r="H83" s="271">
        <v>0</v>
      </c>
      <c r="I83" s="164">
        <v>8.2000000000000007E-3</v>
      </c>
      <c r="J83" s="164">
        <v>8.2000000000000007E-3</v>
      </c>
      <c r="K83" s="271">
        <v>0</v>
      </c>
      <c r="L83" s="164">
        <v>2364.9104200000002</v>
      </c>
      <c r="M83" s="164">
        <v>2364.9104200000002</v>
      </c>
      <c r="N83" s="272"/>
      <c r="O83" s="271">
        <v>0</v>
      </c>
      <c r="P83" s="271">
        <v>2367.6166200000002</v>
      </c>
      <c r="Q83" s="272">
        <v>2367.6166200000002</v>
      </c>
      <c r="R83" s="134" t="s">
        <v>10</v>
      </c>
    </row>
    <row r="84" spans="1:18">
      <c r="A84" s="101" t="s">
        <v>23</v>
      </c>
      <c r="B84" s="268">
        <v>0</v>
      </c>
      <c r="C84" s="163">
        <v>39.539070000000002</v>
      </c>
      <c r="D84" s="163">
        <v>39.539070000000002</v>
      </c>
      <c r="E84" s="268">
        <v>0</v>
      </c>
      <c r="F84" s="163">
        <v>86.253140000000002</v>
      </c>
      <c r="G84" s="163">
        <v>86.253140000000002</v>
      </c>
      <c r="H84" s="268">
        <v>0</v>
      </c>
      <c r="I84" s="163">
        <v>0.22775000000000001</v>
      </c>
      <c r="J84" s="163">
        <v>0.22775000000000001</v>
      </c>
      <c r="K84" s="268">
        <v>0</v>
      </c>
      <c r="L84" s="163">
        <v>14975.656640000003</v>
      </c>
      <c r="M84" s="163">
        <v>14975.656640000003</v>
      </c>
      <c r="N84" s="269"/>
      <c r="O84" s="268">
        <v>0</v>
      </c>
      <c r="P84" s="268">
        <v>15101.676600000003</v>
      </c>
      <c r="Q84" s="269">
        <v>15101.676600000003</v>
      </c>
      <c r="R84" s="132" t="s">
        <v>54</v>
      </c>
    </row>
    <row r="85" spans="1:18">
      <c r="A85" s="111" t="s">
        <v>12</v>
      </c>
      <c r="B85" s="271">
        <v>0</v>
      </c>
      <c r="C85" s="164">
        <v>29.40287</v>
      </c>
      <c r="D85" s="164">
        <v>29.40287</v>
      </c>
      <c r="E85" s="271">
        <v>0</v>
      </c>
      <c r="F85" s="164">
        <v>35.754939999999998</v>
      </c>
      <c r="G85" s="164">
        <v>35.754939999999998</v>
      </c>
      <c r="H85" s="271">
        <v>0</v>
      </c>
      <c r="I85" s="164">
        <v>0</v>
      </c>
      <c r="J85" s="164">
        <v>0</v>
      </c>
      <c r="K85" s="271">
        <v>0</v>
      </c>
      <c r="L85" s="164">
        <v>5645.5053700000008</v>
      </c>
      <c r="M85" s="164">
        <v>5645.5053700000008</v>
      </c>
      <c r="N85" s="272"/>
      <c r="O85" s="271">
        <v>0</v>
      </c>
      <c r="P85" s="271">
        <v>5710.6631800000005</v>
      </c>
      <c r="Q85" s="272">
        <v>5710.6631800000005</v>
      </c>
      <c r="R85" s="134" t="s">
        <v>12</v>
      </c>
    </row>
    <row r="86" spans="1:18">
      <c r="A86" s="111" t="s">
        <v>13</v>
      </c>
      <c r="B86" s="274">
        <v>0</v>
      </c>
      <c r="C86" s="275">
        <v>1.53</v>
      </c>
      <c r="D86" s="275">
        <v>1.53</v>
      </c>
      <c r="E86" s="274">
        <v>0</v>
      </c>
      <c r="F86" s="164">
        <v>8.1191000000000013</v>
      </c>
      <c r="G86" s="275">
        <v>8.1191000000000013</v>
      </c>
      <c r="H86" s="271">
        <v>0</v>
      </c>
      <c r="I86" s="164">
        <v>7.22E-2</v>
      </c>
      <c r="J86" s="275">
        <v>7.22E-2</v>
      </c>
      <c r="K86" s="271">
        <v>0</v>
      </c>
      <c r="L86" s="164">
        <v>1218.12823</v>
      </c>
      <c r="M86" s="275">
        <v>1218.12823</v>
      </c>
      <c r="N86" s="272"/>
      <c r="O86" s="271">
        <v>0</v>
      </c>
      <c r="P86" s="271">
        <v>1227.84953</v>
      </c>
      <c r="Q86" s="272">
        <v>1227.84953</v>
      </c>
      <c r="R86" s="283" t="s">
        <v>172</v>
      </c>
    </row>
    <row r="87" spans="1:18">
      <c r="A87" s="111" t="s">
        <v>14</v>
      </c>
      <c r="B87" s="271">
        <v>0</v>
      </c>
      <c r="C87" s="164">
        <v>5.8921999999999999</v>
      </c>
      <c r="D87" s="164">
        <v>5.8921999999999999</v>
      </c>
      <c r="E87" s="271">
        <v>0</v>
      </c>
      <c r="F87" s="164">
        <v>16.695880000000002</v>
      </c>
      <c r="G87" s="164">
        <v>16.695880000000002</v>
      </c>
      <c r="H87" s="271">
        <v>0</v>
      </c>
      <c r="I87" s="164">
        <v>6.0999999999999999E-2</v>
      </c>
      <c r="J87" s="164">
        <v>6.0999999999999999E-2</v>
      </c>
      <c r="K87" s="271">
        <v>0</v>
      </c>
      <c r="L87" s="164">
        <v>1753.22534</v>
      </c>
      <c r="M87" s="164">
        <v>1753.22534</v>
      </c>
      <c r="N87" s="272"/>
      <c r="O87" s="271">
        <v>0</v>
      </c>
      <c r="P87" s="271">
        <v>1775.8744199999999</v>
      </c>
      <c r="Q87" s="272">
        <v>1775.8744199999999</v>
      </c>
      <c r="R87" s="134" t="s">
        <v>14</v>
      </c>
    </row>
    <row r="88" spans="1:18">
      <c r="A88" s="111" t="s">
        <v>101</v>
      </c>
      <c r="B88" s="271">
        <v>0</v>
      </c>
      <c r="C88" s="164">
        <v>2.714</v>
      </c>
      <c r="D88" s="164">
        <v>2.714</v>
      </c>
      <c r="E88" s="271">
        <v>0</v>
      </c>
      <c r="F88" s="164">
        <v>25.683219999999999</v>
      </c>
      <c r="G88" s="164">
        <v>25.683219999999999</v>
      </c>
      <c r="H88" s="271">
        <v>0</v>
      </c>
      <c r="I88" s="164">
        <v>9.4550000000000009E-2</v>
      </c>
      <c r="J88" s="164">
        <v>9.4550000000000009E-2</v>
      </c>
      <c r="K88" s="271">
        <v>0</v>
      </c>
      <c r="L88" s="164">
        <v>6358.797700000001</v>
      </c>
      <c r="M88" s="164">
        <v>6358.797700000001</v>
      </c>
      <c r="N88" s="272"/>
      <c r="O88" s="271">
        <v>0</v>
      </c>
      <c r="P88" s="271">
        <v>6387.2894700000006</v>
      </c>
      <c r="Q88" s="272">
        <v>6387.2894700000006</v>
      </c>
      <c r="R88" s="134" t="s">
        <v>101</v>
      </c>
    </row>
    <row r="89" spans="1:18">
      <c r="A89" s="101" t="s">
        <v>24</v>
      </c>
      <c r="B89" s="268">
        <v>0</v>
      </c>
      <c r="C89" s="163">
        <v>20.346600000000002</v>
      </c>
      <c r="D89" s="163">
        <v>20.346600000000002</v>
      </c>
      <c r="E89" s="268">
        <v>0</v>
      </c>
      <c r="F89" s="163">
        <v>59.326779999999999</v>
      </c>
      <c r="G89" s="163">
        <v>59.326779999999999</v>
      </c>
      <c r="H89" s="268">
        <v>0</v>
      </c>
      <c r="I89" s="163">
        <v>0.64040000000000008</v>
      </c>
      <c r="J89" s="163">
        <v>0.64040000000000008</v>
      </c>
      <c r="K89" s="268">
        <v>0</v>
      </c>
      <c r="L89" s="163">
        <v>9844.0757099999992</v>
      </c>
      <c r="M89" s="163">
        <v>9844.0757099999992</v>
      </c>
      <c r="N89" s="269"/>
      <c r="O89" s="268">
        <v>0</v>
      </c>
      <c r="P89" s="268">
        <v>9924.3894899999996</v>
      </c>
      <c r="Q89" s="269">
        <v>9924.3894899999996</v>
      </c>
      <c r="R89" s="132" t="s">
        <v>55</v>
      </c>
    </row>
    <row r="90" spans="1:18">
      <c r="A90" s="111" t="s">
        <v>103</v>
      </c>
      <c r="B90" s="271">
        <v>0</v>
      </c>
      <c r="C90" s="164">
        <v>6.9329999999999998</v>
      </c>
      <c r="D90" s="164">
        <v>6.9329999999999998</v>
      </c>
      <c r="E90" s="271">
        <v>0</v>
      </c>
      <c r="F90" s="164">
        <v>29.51013</v>
      </c>
      <c r="G90" s="164">
        <v>29.51013</v>
      </c>
      <c r="H90" s="271">
        <v>0</v>
      </c>
      <c r="I90" s="164">
        <v>5.6099999999999997E-2</v>
      </c>
      <c r="J90" s="164">
        <v>5.6099999999999997E-2</v>
      </c>
      <c r="K90" s="271">
        <v>0</v>
      </c>
      <c r="L90" s="164">
        <v>4132.1611699999994</v>
      </c>
      <c r="M90" s="164">
        <v>4132.1611699999994</v>
      </c>
      <c r="N90" s="272"/>
      <c r="O90" s="271">
        <v>0</v>
      </c>
      <c r="P90" s="271">
        <v>4168.6603999999998</v>
      </c>
      <c r="Q90" s="272">
        <v>4168.6603999999998</v>
      </c>
      <c r="R90" s="134" t="s">
        <v>103</v>
      </c>
    </row>
    <row r="91" spans="1:18">
      <c r="A91" s="111" t="s">
        <v>16</v>
      </c>
      <c r="B91" s="271">
        <v>0</v>
      </c>
      <c r="C91" s="164">
        <v>10.2616</v>
      </c>
      <c r="D91" s="164">
        <v>10.2616</v>
      </c>
      <c r="E91" s="271">
        <v>0</v>
      </c>
      <c r="F91" s="164">
        <v>12.5832</v>
      </c>
      <c r="G91" s="164">
        <v>12.5832</v>
      </c>
      <c r="H91" s="271">
        <v>0</v>
      </c>
      <c r="I91" s="164">
        <v>0.21160000000000001</v>
      </c>
      <c r="J91" s="164">
        <v>0.21160000000000001</v>
      </c>
      <c r="K91" s="271">
        <v>0</v>
      </c>
      <c r="L91" s="164">
        <v>2099.3977499999996</v>
      </c>
      <c r="M91" s="164">
        <v>2099.3977499999996</v>
      </c>
      <c r="N91" s="272"/>
      <c r="O91" s="271">
        <v>0</v>
      </c>
      <c r="P91" s="271">
        <v>2122.4541499999996</v>
      </c>
      <c r="Q91" s="272">
        <v>2122.4541499999996</v>
      </c>
      <c r="R91" s="134" t="s">
        <v>16</v>
      </c>
    </row>
    <row r="92" spans="1:18">
      <c r="A92" s="111" t="s">
        <v>94</v>
      </c>
      <c r="B92" s="271">
        <v>0</v>
      </c>
      <c r="C92" s="164">
        <v>3.1520000000000001</v>
      </c>
      <c r="D92" s="164">
        <v>3.1520000000000001</v>
      </c>
      <c r="E92" s="271">
        <v>0</v>
      </c>
      <c r="F92" s="164">
        <v>17.233450000000001</v>
      </c>
      <c r="G92" s="164">
        <v>17.233450000000001</v>
      </c>
      <c r="H92" s="271">
        <v>0</v>
      </c>
      <c r="I92" s="164">
        <v>0.37270000000000003</v>
      </c>
      <c r="J92" s="164">
        <v>0.37270000000000003</v>
      </c>
      <c r="K92" s="271">
        <v>0</v>
      </c>
      <c r="L92" s="164">
        <v>3612.5167900000001</v>
      </c>
      <c r="M92" s="164">
        <v>3612.5167900000001</v>
      </c>
      <c r="N92" s="272"/>
      <c r="O92" s="271">
        <v>0</v>
      </c>
      <c r="P92" s="271">
        <v>3633.2749400000002</v>
      </c>
      <c r="Q92" s="272">
        <v>3633.2749400000002</v>
      </c>
      <c r="R92" s="134" t="s">
        <v>94</v>
      </c>
    </row>
    <row r="93" spans="1:18">
      <c r="A93" s="101" t="s">
        <v>180</v>
      </c>
      <c r="B93" s="268">
        <v>0</v>
      </c>
      <c r="C93" s="163">
        <v>13.815</v>
      </c>
      <c r="D93" s="163">
        <v>13.815</v>
      </c>
      <c r="E93" s="268">
        <v>0</v>
      </c>
      <c r="F93" s="163">
        <v>38.372490000000006</v>
      </c>
      <c r="G93" s="163">
        <v>38.372490000000006</v>
      </c>
      <c r="H93" s="268">
        <v>0</v>
      </c>
      <c r="I93" s="163">
        <v>2.0560000000000002E-2</v>
      </c>
      <c r="J93" s="163">
        <v>2.0560000000000002E-2</v>
      </c>
      <c r="K93" s="268">
        <v>0</v>
      </c>
      <c r="L93" s="163">
        <v>7582.1369199999999</v>
      </c>
      <c r="M93" s="163">
        <v>7582.1369199999999</v>
      </c>
      <c r="N93" s="269"/>
      <c r="O93" s="268">
        <v>0</v>
      </c>
      <c r="P93" s="268">
        <v>7634.3449700000001</v>
      </c>
      <c r="Q93" s="269">
        <v>7634.3449700000001</v>
      </c>
      <c r="R93" s="132" t="s">
        <v>56</v>
      </c>
    </row>
    <row r="94" spans="1:18">
      <c r="A94" s="111" t="s">
        <v>95</v>
      </c>
      <c r="B94" s="271">
        <v>0</v>
      </c>
      <c r="C94" s="164">
        <v>6.774</v>
      </c>
      <c r="D94" s="164">
        <v>6.774</v>
      </c>
      <c r="E94" s="271">
        <v>0</v>
      </c>
      <c r="F94" s="164">
        <v>2.9394900000000002</v>
      </c>
      <c r="G94" s="164">
        <v>2.9394900000000002</v>
      </c>
      <c r="H94" s="271">
        <v>0</v>
      </c>
      <c r="I94" s="164">
        <v>0</v>
      </c>
      <c r="J94" s="164">
        <v>0</v>
      </c>
      <c r="K94" s="271">
        <v>0</v>
      </c>
      <c r="L94" s="164">
        <v>1776.5577699999999</v>
      </c>
      <c r="M94" s="164">
        <v>1776.5577699999999</v>
      </c>
      <c r="N94" s="272"/>
      <c r="O94" s="271">
        <v>0</v>
      </c>
      <c r="P94" s="271">
        <v>1786.27126</v>
      </c>
      <c r="Q94" s="272">
        <v>1786.27126</v>
      </c>
      <c r="R94" s="134" t="s">
        <v>95</v>
      </c>
    </row>
    <row r="95" spans="1:18">
      <c r="A95" s="111" t="s">
        <v>17</v>
      </c>
      <c r="B95" s="271">
        <v>0</v>
      </c>
      <c r="C95" s="164">
        <v>5.444</v>
      </c>
      <c r="D95" s="164">
        <v>5.444</v>
      </c>
      <c r="E95" s="271">
        <v>0</v>
      </c>
      <c r="F95" s="164">
        <v>19.331410000000002</v>
      </c>
      <c r="G95" s="164">
        <v>19.331410000000002</v>
      </c>
      <c r="H95" s="271">
        <v>0</v>
      </c>
      <c r="I95" s="164">
        <v>0</v>
      </c>
      <c r="J95" s="164">
        <v>0</v>
      </c>
      <c r="K95" s="271">
        <v>0</v>
      </c>
      <c r="L95" s="164">
        <v>2965.0563099999999</v>
      </c>
      <c r="M95" s="164">
        <v>2965.0563099999999</v>
      </c>
      <c r="N95" s="272"/>
      <c r="O95" s="271">
        <v>0</v>
      </c>
      <c r="P95" s="271">
        <v>2989.8317200000001</v>
      </c>
      <c r="Q95" s="272">
        <v>2989.8317200000001</v>
      </c>
      <c r="R95" s="134" t="s">
        <v>17</v>
      </c>
    </row>
    <row r="96" spans="1:18">
      <c r="A96" s="111" t="s">
        <v>102</v>
      </c>
      <c r="B96" s="271">
        <v>0</v>
      </c>
      <c r="C96" s="164">
        <v>1.597</v>
      </c>
      <c r="D96" s="164">
        <v>1.597</v>
      </c>
      <c r="E96" s="271">
        <v>0</v>
      </c>
      <c r="F96" s="164">
        <v>15.744200000000001</v>
      </c>
      <c r="G96" s="164">
        <v>15.744200000000001</v>
      </c>
      <c r="H96" s="271">
        <v>0</v>
      </c>
      <c r="I96" s="164">
        <v>2.0560000000000002E-2</v>
      </c>
      <c r="J96" s="164">
        <v>2.0560000000000002E-2</v>
      </c>
      <c r="K96" s="271">
        <v>0</v>
      </c>
      <c r="L96" s="164">
        <v>2286.1154100000003</v>
      </c>
      <c r="M96" s="164">
        <v>2286.1154100000003</v>
      </c>
      <c r="N96" s="272"/>
      <c r="O96" s="271">
        <v>0</v>
      </c>
      <c r="P96" s="271">
        <v>2303.4771700000001</v>
      </c>
      <c r="Q96" s="272">
        <v>2303.4771700000001</v>
      </c>
      <c r="R96" s="134" t="s">
        <v>102</v>
      </c>
    </row>
    <row r="97" spans="1:18" ht="13.5" thickBot="1">
      <c r="A97" s="121" t="s">
        <v>18</v>
      </c>
      <c r="B97" s="276">
        <v>0</v>
      </c>
      <c r="C97" s="170">
        <v>0</v>
      </c>
      <c r="D97" s="170">
        <v>0</v>
      </c>
      <c r="E97" s="276">
        <v>0</v>
      </c>
      <c r="F97" s="170">
        <v>0.35738999999999999</v>
      </c>
      <c r="G97" s="170">
        <v>0.35738999999999999</v>
      </c>
      <c r="H97" s="276">
        <v>0</v>
      </c>
      <c r="I97" s="170">
        <v>0</v>
      </c>
      <c r="J97" s="170">
        <v>0</v>
      </c>
      <c r="K97" s="276">
        <v>0</v>
      </c>
      <c r="L97" s="170">
        <v>554.40742999999998</v>
      </c>
      <c r="M97" s="170">
        <v>554.40742999999998</v>
      </c>
      <c r="N97" s="277"/>
      <c r="O97" s="276">
        <v>0</v>
      </c>
      <c r="P97" s="276">
        <v>554.76481999999999</v>
      </c>
      <c r="Q97" s="277">
        <v>554.76481999999999</v>
      </c>
      <c r="R97" s="135" t="s">
        <v>18</v>
      </c>
    </row>
    <row r="98" spans="1:18">
      <c r="A98" s="93" t="s">
        <v>42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</row>
    <row r="99" spans="1:18">
      <c r="A99" s="241" t="s">
        <v>104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</row>
    <row r="100" spans="1:18">
      <c r="A100" s="93" t="s">
        <v>169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</row>
    <row r="101" spans="1:18">
      <c r="A101" s="241" t="s">
        <v>170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</row>
    <row r="102" spans="1:18">
      <c r="A102" s="93" t="s">
        <v>41</v>
      </c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</row>
    <row r="103" spans="1:18">
      <c r="A103" s="241" t="s">
        <v>60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</row>
    <row r="104" spans="1:18">
      <c r="A104" s="229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</row>
    <row r="105" spans="1:18" ht="15">
      <c r="A105" s="287" t="s">
        <v>250</v>
      </c>
      <c r="B105" s="250"/>
    </row>
    <row r="106" spans="1:18" ht="15.75" thickBot="1">
      <c r="A106" s="187" t="s">
        <v>249</v>
      </c>
      <c r="B106" s="278"/>
      <c r="Q106" s="251"/>
      <c r="R106" s="251" t="s">
        <v>26</v>
      </c>
    </row>
    <row r="107" spans="1:18">
      <c r="A107" s="466" t="s">
        <v>19</v>
      </c>
      <c r="B107" s="96"/>
      <c r="C107" s="96" t="s">
        <v>28</v>
      </c>
      <c r="D107" s="96"/>
      <c r="E107" s="96"/>
      <c r="F107" s="96" t="s">
        <v>29</v>
      </c>
      <c r="G107" s="96"/>
      <c r="H107" s="96"/>
      <c r="I107" s="96" t="s">
        <v>43</v>
      </c>
      <c r="J107" s="96"/>
      <c r="K107" s="96"/>
      <c r="L107" s="96" t="s">
        <v>171</v>
      </c>
      <c r="M107" s="96"/>
      <c r="N107" s="96"/>
      <c r="O107" s="96"/>
      <c r="P107" s="96" t="s">
        <v>30</v>
      </c>
      <c r="Q107" s="96"/>
      <c r="R107" s="464" t="s">
        <v>46</v>
      </c>
    </row>
    <row r="108" spans="1:18">
      <c r="A108" s="467"/>
      <c r="B108" s="138"/>
      <c r="C108" s="138" t="s">
        <v>44</v>
      </c>
      <c r="D108" s="138"/>
      <c r="E108" s="138"/>
      <c r="F108" s="138" t="s">
        <v>45</v>
      </c>
      <c r="G108" s="138"/>
      <c r="H108" s="138"/>
      <c r="I108" s="138" t="s">
        <v>61</v>
      </c>
      <c r="J108" s="138"/>
      <c r="K108" s="138"/>
      <c r="L108" s="138" t="s">
        <v>171</v>
      </c>
      <c r="M108" s="138"/>
      <c r="N108" s="138"/>
      <c r="O108" s="138"/>
      <c r="P108" s="138" t="s">
        <v>30</v>
      </c>
      <c r="Q108" s="138"/>
      <c r="R108" s="474"/>
    </row>
    <row r="109" spans="1:18">
      <c r="A109" s="469"/>
      <c r="B109" s="102" t="s">
        <v>31</v>
      </c>
      <c r="C109" s="102" t="s">
        <v>32</v>
      </c>
      <c r="D109" s="102" t="s">
        <v>30</v>
      </c>
      <c r="E109" s="102" t="s">
        <v>31</v>
      </c>
      <c r="F109" s="102" t="s">
        <v>32</v>
      </c>
      <c r="G109" s="102" t="s">
        <v>30</v>
      </c>
      <c r="H109" s="102" t="s">
        <v>31</v>
      </c>
      <c r="I109" s="102" t="s">
        <v>32</v>
      </c>
      <c r="J109" s="102" t="s">
        <v>30</v>
      </c>
      <c r="K109" s="102" t="s">
        <v>31</v>
      </c>
      <c r="L109" s="102" t="s">
        <v>32</v>
      </c>
      <c r="M109" s="102" t="s">
        <v>30</v>
      </c>
      <c r="N109" s="102"/>
      <c r="O109" s="102" t="s">
        <v>31</v>
      </c>
      <c r="P109" s="102" t="s">
        <v>32</v>
      </c>
      <c r="Q109" s="102" t="s">
        <v>30</v>
      </c>
      <c r="R109" s="465"/>
    </row>
    <row r="110" spans="1:18">
      <c r="A110" s="154" t="s">
        <v>30</v>
      </c>
      <c r="B110" s="279"/>
      <c r="C110" s="279">
        <v>100</v>
      </c>
      <c r="D110" s="279">
        <v>100</v>
      </c>
      <c r="E110" s="279"/>
      <c r="F110" s="279">
        <v>100</v>
      </c>
      <c r="G110" s="279">
        <v>100</v>
      </c>
      <c r="H110" s="279"/>
      <c r="I110" s="279">
        <v>100</v>
      </c>
      <c r="J110" s="279">
        <v>100</v>
      </c>
      <c r="K110" s="279"/>
      <c r="L110" s="279">
        <v>100.00000000000001</v>
      </c>
      <c r="M110" s="279">
        <v>100.00000000000001</v>
      </c>
      <c r="N110" s="279"/>
      <c r="O110" s="279"/>
      <c r="P110" s="279">
        <v>100.00000000000001</v>
      </c>
      <c r="Q110" s="279">
        <v>100.00000000000001</v>
      </c>
      <c r="R110" s="156" t="s">
        <v>20</v>
      </c>
    </row>
    <row r="111" spans="1:18">
      <c r="A111" s="101" t="s">
        <v>21</v>
      </c>
      <c r="B111" s="280"/>
      <c r="C111" s="280">
        <v>0</v>
      </c>
      <c r="D111" s="280">
        <v>0</v>
      </c>
      <c r="E111" s="280"/>
      <c r="F111" s="280">
        <v>2.8148256173978203</v>
      </c>
      <c r="G111" s="280">
        <v>2.8148256173978203</v>
      </c>
      <c r="H111" s="280"/>
      <c r="I111" s="280">
        <v>0.37395273615007257</v>
      </c>
      <c r="J111" s="280">
        <v>0.37395273615007257</v>
      </c>
      <c r="K111" s="280"/>
      <c r="L111" s="281">
        <v>7.9573643788792152</v>
      </c>
      <c r="M111" s="281">
        <v>7.9573643788792152</v>
      </c>
      <c r="N111" s="280"/>
      <c r="O111" s="280"/>
      <c r="P111" s="280">
        <v>7.9177541010343644</v>
      </c>
      <c r="Q111" s="280">
        <v>7.9177541010343644</v>
      </c>
      <c r="R111" s="134" t="s">
        <v>52</v>
      </c>
    </row>
    <row r="112" spans="1:18">
      <c r="A112" s="101" t="s">
        <v>22</v>
      </c>
      <c r="B112" s="280"/>
      <c r="C112" s="280">
        <v>0</v>
      </c>
      <c r="D112" s="280">
        <v>0</v>
      </c>
      <c r="E112" s="280"/>
      <c r="F112" s="280">
        <v>8.296254889974163</v>
      </c>
      <c r="G112" s="280">
        <v>8.296254889974163</v>
      </c>
      <c r="H112" s="280"/>
      <c r="I112" s="280">
        <v>94.572283028084541</v>
      </c>
      <c r="J112" s="280">
        <v>94.572283028084541</v>
      </c>
      <c r="K112" s="280"/>
      <c r="L112" s="282">
        <v>19.622947835053193</v>
      </c>
      <c r="M112" s="282">
        <v>19.622947835053193</v>
      </c>
      <c r="N112" s="280"/>
      <c r="O112" s="280"/>
      <c r="P112" s="280">
        <v>19.568057765206685</v>
      </c>
      <c r="Q112" s="280">
        <v>19.568057765206685</v>
      </c>
      <c r="R112" s="134" t="s">
        <v>53</v>
      </c>
    </row>
    <row r="113" spans="1:18">
      <c r="A113" s="101" t="s">
        <v>23</v>
      </c>
      <c r="B113" s="280"/>
      <c r="C113" s="280">
        <v>53.648182574188262</v>
      </c>
      <c r="D113" s="280">
        <v>53.648182574188262</v>
      </c>
      <c r="E113" s="280"/>
      <c r="F113" s="280">
        <v>41.678977826093032</v>
      </c>
      <c r="G113" s="280">
        <v>41.678977826093032</v>
      </c>
      <c r="H113" s="280"/>
      <c r="I113" s="280">
        <v>1.2951298001547904</v>
      </c>
      <c r="J113" s="280">
        <v>1.2951298001547904</v>
      </c>
      <c r="K113" s="280"/>
      <c r="L113" s="282">
        <v>33.471290474722373</v>
      </c>
      <c r="M113" s="282">
        <v>33.471290474722373</v>
      </c>
      <c r="N113" s="280"/>
      <c r="O113" s="280"/>
      <c r="P113" s="280">
        <v>33.529456077445509</v>
      </c>
      <c r="Q113" s="280">
        <v>33.529456077445509</v>
      </c>
      <c r="R113" s="134" t="s">
        <v>54</v>
      </c>
    </row>
    <row r="114" spans="1:18">
      <c r="A114" s="101" t="s">
        <v>24</v>
      </c>
      <c r="B114" s="280"/>
      <c r="C114" s="280">
        <v>27.607076027938422</v>
      </c>
      <c r="D114" s="280">
        <v>27.607076027938422</v>
      </c>
      <c r="E114" s="280"/>
      <c r="F114" s="280">
        <v>28.667704713283477</v>
      </c>
      <c r="G114" s="280">
        <v>28.667704713283477</v>
      </c>
      <c r="H114" s="280"/>
      <c r="I114" s="280">
        <v>3.6417173392716919</v>
      </c>
      <c r="J114" s="280">
        <v>3.6417173392716919</v>
      </c>
      <c r="K114" s="280"/>
      <c r="L114" s="282">
        <v>22.001967958085391</v>
      </c>
      <c r="M114" s="282">
        <v>22.001967958085391</v>
      </c>
      <c r="N114" s="280"/>
      <c r="O114" s="280"/>
      <c r="P114" s="280">
        <v>22.034598562415034</v>
      </c>
      <c r="Q114" s="280">
        <v>22.034598562415034</v>
      </c>
      <c r="R114" s="134" t="s">
        <v>55</v>
      </c>
    </row>
    <row r="115" spans="1:18" ht="13.5" thickBot="1">
      <c r="A115" s="236" t="s">
        <v>25</v>
      </c>
      <c r="B115" s="285"/>
      <c r="C115" s="285">
        <v>18.744741397873316</v>
      </c>
      <c r="D115" s="285">
        <v>18.744741397873316</v>
      </c>
      <c r="E115" s="285"/>
      <c r="F115" s="285">
        <v>18.542236953251521</v>
      </c>
      <c r="G115" s="285">
        <v>18.542236953251521</v>
      </c>
      <c r="H115" s="285"/>
      <c r="I115" s="285">
        <v>0.11691709633889129</v>
      </c>
      <c r="J115" s="285">
        <v>0.11691709633889129</v>
      </c>
      <c r="K115" s="285"/>
      <c r="L115" s="286">
        <v>16.946429353259848</v>
      </c>
      <c r="M115" s="286">
        <v>16.946429353259848</v>
      </c>
      <c r="N115" s="285"/>
      <c r="O115" s="285"/>
      <c r="P115" s="285">
        <v>16.95013349389842</v>
      </c>
      <c r="Q115" s="285">
        <v>16.95013349389842</v>
      </c>
      <c r="R115" s="135" t="s">
        <v>56</v>
      </c>
    </row>
  </sheetData>
  <customSheetViews>
    <customSheetView guid="{28526390-B3F2-4758-AE3B-E7DE62A1935B}" scale="115" showRuler="0">
      <selection activeCell="B6" sqref="B6:B7"/>
      <pageMargins left="0.78740157499999996" right="0.78740157499999996" top="0.984251969" bottom="0.984251969" header="0.49212598499999999" footer="0.49212598499999999"/>
      <pageSetup paperSize="9" orientation="portrait" r:id="rId1"/>
      <headerFooter alignWithMargins="0"/>
    </customSheetView>
    <customSheetView guid="{57338F22-FB02-493B-9DF0-E2643126A62D}" scale="115" topLeftCell="A3">
      <selection activeCell="F34" sqref="F34"/>
      <pageMargins left="0.78740157499999996" right="0.78740157499999996" top="0.984251969" bottom="0.984251969" header="0.49212598499999999" footer="0.49212598499999999"/>
      <pageSetup paperSize="9" orientation="portrait" r:id="rId2"/>
      <headerFooter alignWithMargins="0"/>
    </customSheetView>
    <customSheetView guid="{B942AF26-D391-4C48-A807-05CEBD40DD25}" scale="115">
      <selection activeCell="C10" sqref="C10"/>
      <pageMargins left="0.78740157499999996" right="0.78740157499999996" top="0.984251969" bottom="0.984251969" header="0.49212598499999999" footer="0.49212598499999999"/>
      <pageSetup paperSize="9" orientation="portrait" r:id="rId3"/>
      <headerFooter alignWithMargins="0"/>
    </customSheetView>
  </customSheetViews>
  <mergeCells count="28">
    <mergeCell ref="O3:Q3"/>
    <mergeCell ref="O4:Q4"/>
    <mergeCell ref="E3:G3"/>
    <mergeCell ref="E4:G4"/>
    <mergeCell ref="H3:J3"/>
    <mergeCell ref="H4:J4"/>
    <mergeCell ref="H63:J63"/>
    <mergeCell ref="K63:M63"/>
    <mergeCell ref="B3:D3"/>
    <mergeCell ref="K3:M3"/>
    <mergeCell ref="K4:M4"/>
    <mergeCell ref="K62:M62"/>
    <mergeCell ref="O63:Q63"/>
    <mergeCell ref="B4:D4"/>
    <mergeCell ref="A107:A109"/>
    <mergeCell ref="R107:R109"/>
    <mergeCell ref="A62:A64"/>
    <mergeCell ref="B62:D62"/>
    <mergeCell ref="E62:G62"/>
    <mergeCell ref="H62:J62"/>
    <mergeCell ref="O62:Q62"/>
    <mergeCell ref="R62:R64"/>
    <mergeCell ref="B63:D63"/>
    <mergeCell ref="A3:A5"/>
    <mergeCell ref="R3:R5"/>
    <mergeCell ref="R49:R51"/>
    <mergeCell ref="E63:G63"/>
    <mergeCell ref="A49:A51"/>
  </mergeCells>
  <phoneticPr fontId="4" type="noConversion"/>
  <conditionalFormatting sqref="A3:A38">
    <cfRule type="cellIs" dxfId="113" priority="9" stopIfTrue="1" operator="equal">
      <formula>0</formula>
    </cfRule>
  </conditionalFormatting>
  <conditionalFormatting sqref="A47:A57">
    <cfRule type="cellIs" dxfId="112" priority="3" stopIfTrue="1" operator="equal">
      <formula>0</formula>
    </cfRule>
  </conditionalFormatting>
  <conditionalFormatting sqref="A60:A97">
    <cfRule type="cellIs" dxfId="111" priority="2" stopIfTrue="1" operator="equal">
      <formula>0</formula>
    </cfRule>
  </conditionalFormatting>
  <conditionalFormatting sqref="A105:A115">
    <cfRule type="cellIs" dxfId="110" priority="1" stopIfTrue="1" operator="equal">
      <formula>0</formula>
    </cfRule>
  </conditionalFormatting>
  <conditionalFormatting sqref="A1:B1 A2:N2">
    <cfRule type="cellIs" dxfId="109" priority="161" stopIfTrue="1" operator="equal">
      <formula>0</formula>
    </cfRule>
  </conditionalFormatting>
  <conditionalFormatting sqref="A98:N104 B105 B106:N106">
    <cfRule type="cellIs" dxfId="108" priority="68" stopIfTrue="1" operator="equal">
      <formula>0</formula>
    </cfRule>
  </conditionalFormatting>
  <conditionalFormatting sqref="B3:B4">
    <cfRule type="cellIs" dxfId="107" priority="162" stopIfTrue="1" operator="equal">
      <formula>0</formula>
    </cfRule>
  </conditionalFormatting>
  <conditionalFormatting sqref="B62:B63">
    <cfRule type="cellIs" dxfId="106" priority="88" stopIfTrue="1" operator="equal">
      <formula>0</formula>
    </cfRule>
  </conditionalFormatting>
  <conditionalFormatting sqref="B5:M38">
    <cfRule type="cellIs" dxfId="105" priority="40" stopIfTrue="1" operator="equal">
      <formula>0</formula>
    </cfRule>
  </conditionalFormatting>
  <conditionalFormatting sqref="B64:M97">
    <cfRule type="cellIs" dxfId="104" priority="44" stopIfTrue="1" operator="equal">
      <formula>0</formula>
    </cfRule>
  </conditionalFormatting>
  <conditionalFormatting sqref="B49:P51">
    <cfRule type="cellIs" dxfId="103" priority="130" stopIfTrue="1" operator="equal">
      <formula>0</formula>
    </cfRule>
  </conditionalFormatting>
  <conditionalFormatting sqref="B107:P109">
    <cfRule type="cellIs" dxfId="102" priority="50" stopIfTrue="1" operator="equal">
      <formula>0</formula>
    </cfRule>
  </conditionalFormatting>
  <conditionalFormatting sqref="B52:R57">
    <cfRule type="cellIs" dxfId="101" priority="11" stopIfTrue="1" operator="equal">
      <formula>0</formula>
    </cfRule>
  </conditionalFormatting>
  <conditionalFormatting sqref="B110:R115">
    <cfRule type="cellIs" dxfId="100" priority="10" stopIfTrue="1" operator="equal">
      <formula>0</formula>
    </cfRule>
  </conditionalFormatting>
  <conditionalFormatting sqref="E3:E4 H3:H4 K3:K4 A39:N46 B47 B48:N48">
    <cfRule type="cellIs" dxfId="99" priority="195" stopIfTrue="1" operator="equal">
      <formula>0</formula>
    </cfRule>
  </conditionalFormatting>
  <conditionalFormatting sqref="E62:E63 H62:H63 K62:K63">
    <cfRule type="cellIs" dxfId="98" priority="89" stopIfTrue="1" operator="equal">
      <formula>0</formula>
    </cfRule>
  </conditionalFormatting>
  <conditionalFormatting sqref="N3:N38">
    <cfRule type="cellIs" dxfId="97" priority="156" stopIfTrue="1" operator="equal">
      <formula>0</formula>
    </cfRule>
  </conditionalFormatting>
  <conditionalFormatting sqref="N62:N97">
    <cfRule type="cellIs" dxfId="96" priority="83" stopIfTrue="1" operator="equal">
      <formula>0</formula>
    </cfRule>
  </conditionalFormatting>
  <conditionalFormatting sqref="O3:O4">
    <cfRule type="cellIs" dxfId="95" priority="148" stopIfTrue="1" operator="equal">
      <formula>0</formula>
    </cfRule>
  </conditionalFormatting>
  <conditionalFormatting sqref="O62:O63">
    <cfRule type="cellIs" dxfId="94" priority="79" stopIfTrue="1" operator="equal">
      <formula>0</formula>
    </cfRule>
  </conditionalFormatting>
  <conditionalFormatting sqref="O5:Q38">
    <cfRule type="cellIs" dxfId="93" priority="93" stopIfTrue="1" operator="equal">
      <formula>0</formula>
    </cfRule>
  </conditionalFormatting>
  <conditionalFormatting sqref="O64:Q97">
    <cfRule type="cellIs" dxfId="92" priority="69" stopIfTrue="1" operator="equal">
      <formula>0</formula>
    </cfRule>
  </conditionalFormatting>
  <conditionalFormatting sqref="Q48:Q51">
    <cfRule type="cellIs" dxfId="91" priority="129" stopIfTrue="1" operator="equal">
      <formula>0</formula>
    </cfRule>
  </conditionalFormatting>
  <conditionalFormatting sqref="Q106:Q109">
    <cfRule type="cellIs" dxfId="90" priority="49" stopIfTrue="1" operator="equal">
      <formula>0</formula>
    </cfRule>
  </conditionalFormatting>
  <conditionalFormatting sqref="R3:R4 R6:R38">
    <cfRule type="cellIs" dxfId="89" priority="152" stopIfTrue="1" operator="equal">
      <formula>0</formula>
    </cfRule>
  </conditionalFormatting>
  <conditionalFormatting sqref="R49">
    <cfRule type="cellIs" dxfId="88" priority="127" stopIfTrue="1" operator="equal">
      <formula>0</formula>
    </cfRule>
  </conditionalFormatting>
  <conditionalFormatting sqref="R62:R63 R65:R97">
    <cfRule type="cellIs" dxfId="87" priority="80" stopIfTrue="1" operator="equal">
      <formula>0</formula>
    </cfRule>
  </conditionalFormatting>
  <conditionalFormatting sqref="R106:R107">
    <cfRule type="cellIs" dxfId="86" priority="8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3"/>
  <sheetViews>
    <sheetView showGridLines="0" zoomScaleNormal="100" workbookViewId="0"/>
  </sheetViews>
  <sheetFormatPr defaultColWidth="9.140625" defaultRowHeight="12.75"/>
  <cols>
    <col min="1" max="1" width="21" style="111" customWidth="1"/>
    <col min="2" max="10" width="13.7109375" style="111" customWidth="1"/>
    <col min="11" max="11" width="21" style="111" customWidth="1"/>
    <col min="12" max="16384" width="9.140625" style="111"/>
  </cols>
  <sheetData>
    <row r="1" spans="1:18" s="210" customFormat="1" ht="15">
      <c r="A1" s="287" t="s">
        <v>122</v>
      </c>
      <c r="B1" s="303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R1" s="290"/>
    </row>
    <row r="2" spans="1:18" s="210" customFormat="1" ht="15.75" thickBot="1">
      <c r="A2" s="187" t="s">
        <v>141</v>
      </c>
      <c r="B2" s="304"/>
      <c r="C2" s="304"/>
      <c r="D2" s="304"/>
      <c r="E2" s="304"/>
      <c r="F2" s="304"/>
      <c r="G2" s="304"/>
      <c r="H2" s="304"/>
      <c r="I2" s="304"/>
      <c r="J2" s="304"/>
      <c r="K2" s="220" t="s">
        <v>121</v>
      </c>
      <c r="L2" s="305"/>
      <c r="M2" s="305"/>
      <c r="N2" s="306"/>
      <c r="O2" s="307"/>
      <c r="P2" s="307"/>
      <c r="Q2" s="307"/>
      <c r="R2" s="293"/>
    </row>
    <row r="3" spans="1:18" ht="33" customHeight="1" thickBot="1">
      <c r="A3" s="466" t="s">
        <v>63</v>
      </c>
      <c r="B3" s="482" t="s">
        <v>251</v>
      </c>
      <c r="C3" s="483"/>
      <c r="D3" s="483"/>
      <c r="E3" s="484"/>
      <c r="F3" s="485" t="s">
        <v>252</v>
      </c>
      <c r="G3" s="486"/>
      <c r="H3" s="486"/>
      <c r="I3" s="486"/>
      <c r="J3" s="487"/>
      <c r="K3" s="479" t="s">
        <v>98</v>
      </c>
    </row>
    <row r="4" spans="1:18" ht="33" customHeight="1">
      <c r="A4" s="469"/>
      <c r="B4" s="311" t="s">
        <v>253</v>
      </c>
      <c r="C4" s="99" t="s">
        <v>254</v>
      </c>
      <c r="D4" s="99" t="s">
        <v>255</v>
      </c>
      <c r="E4" s="265" t="s">
        <v>30</v>
      </c>
      <c r="F4" s="311" t="s">
        <v>256</v>
      </c>
      <c r="G4" s="99" t="s">
        <v>253</v>
      </c>
      <c r="H4" s="99" t="s">
        <v>254</v>
      </c>
      <c r="I4" s="99" t="s">
        <v>255</v>
      </c>
      <c r="J4" s="265" t="s">
        <v>30</v>
      </c>
      <c r="K4" s="481"/>
    </row>
    <row r="5" spans="1:18">
      <c r="A5" s="101" t="s">
        <v>227</v>
      </c>
      <c r="B5" s="312">
        <v>728.30860000000007</v>
      </c>
      <c r="C5" s="313">
        <v>1.8</v>
      </c>
      <c r="D5" s="313">
        <v>134.49999999999997</v>
      </c>
      <c r="E5" s="314">
        <v>730.10860000000002</v>
      </c>
      <c r="F5" s="312">
        <v>42.705500000000008</v>
      </c>
      <c r="G5" s="313">
        <v>1223.2908200000002</v>
      </c>
      <c r="H5" s="313">
        <v>0.16424</v>
      </c>
      <c r="I5" s="313">
        <v>168.88829999999999</v>
      </c>
      <c r="J5" s="315">
        <v>1435.0488600000003</v>
      </c>
      <c r="K5" s="244" t="s">
        <v>51</v>
      </c>
      <c r="L5" s="79"/>
    </row>
    <row r="6" spans="1:18">
      <c r="A6" s="101" t="s">
        <v>21</v>
      </c>
      <c r="B6" s="312">
        <v>6.4</v>
      </c>
      <c r="C6" s="314">
        <v>0</v>
      </c>
      <c r="D6" s="314">
        <v>0</v>
      </c>
      <c r="E6" s="314">
        <v>6.4</v>
      </c>
      <c r="F6" s="312">
        <v>0.05</v>
      </c>
      <c r="G6" s="314">
        <v>38.047000000000004</v>
      </c>
      <c r="H6" s="314">
        <v>0</v>
      </c>
      <c r="I6" s="314">
        <v>7.2423600000000006</v>
      </c>
      <c r="J6" s="316">
        <v>45.339359999999999</v>
      </c>
      <c r="K6" s="244" t="s">
        <v>52</v>
      </c>
      <c r="L6" s="79"/>
    </row>
    <row r="7" spans="1:18">
      <c r="A7" s="111" t="s">
        <v>96</v>
      </c>
      <c r="B7" s="317">
        <v>0</v>
      </c>
      <c r="C7" s="318">
        <v>0</v>
      </c>
      <c r="D7" s="318">
        <v>0</v>
      </c>
      <c r="E7" s="318">
        <v>0</v>
      </c>
      <c r="F7" s="317">
        <v>0</v>
      </c>
      <c r="G7" s="318">
        <v>4.8000000000000001E-2</v>
      </c>
      <c r="H7" s="318">
        <v>0</v>
      </c>
      <c r="I7" s="318">
        <v>1.3324400000000003</v>
      </c>
      <c r="J7" s="319">
        <v>1.3804400000000003</v>
      </c>
      <c r="K7" s="246" t="s">
        <v>96</v>
      </c>
      <c r="L7" s="81"/>
    </row>
    <row r="8" spans="1:18">
      <c r="A8" s="111" t="s">
        <v>2</v>
      </c>
      <c r="B8" s="317">
        <v>0</v>
      </c>
      <c r="C8" s="318">
        <v>0</v>
      </c>
      <c r="D8" s="318">
        <v>0</v>
      </c>
      <c r="E8" s="318">
        <v>0</v>
      </c>
      <c r="F8" s="317">
        <v>0</v>
      </c>
      <c r="G8" s="318">
        <v>0.69399999999999995</v>
      </c>
      <c r="H8" s="318">
        <v>0</v>
      </c>
      <c r="I8" s="318">
        <v>0</v>
      </c>
      <c r="J8" s="319">
        <v>0.69399999999999995</v>
      </c>
      <c r="K8" s="246" t="s">
        <v>2</v>
      </c>
      <c r="L8" s="81"/>
    </row>
    <row r="9" spans="1:18">
      <c r="A9" s="111" t="s">
        <v>3</v>
      </c>
      <c r="B9" s="317">
        <v>6.4</v>
      </c>
      <c r="C9" s="318">
        <v>0</v>
      </c>
      <c r="D9" s="318">
        <v>0</v>
      </c>
      <c r="E9" s="318">
        <v>6.4</v>
      </c>
      <c r="F9" s="317">
        <v>0</v>
      </c>
      <c r="G9" s="318">
        <v>7.59</v>
      </c>
      <c r="H9" s="318">
        <v>0</v>
      </c>
      <c r="I9" s="318">
        <v>0.30972</v>
      </c>
      <c r="J9" s="319">
        <v>7.8997200000000003</v>
      </c>
      <c r="K9" s="246" t="s">
        <v>3</v>
      </c>
      <c r="L9" s="81"/>
    </row>
    <row r="10" spans="1:18">
      <c r="A10" s="111" t="s">
        <v>4</v>
      </c>
      <c r="B10" s="317">
        <v>0</v>
      </c>
      <c r="C10" s="318">
        <v>0</v>
      </c>
      <c r="D10" s="318">
        <v>0</v>
      </c>
      <c r="E10" s="318">
        <v>0</v>
      </c>
      <c r="F10" s="317">
        <v>0</v>
      </c>
      <c r="G10" s="318">
        <v>0</v>
      </c>
      <c r="H10" s="318">
        <v>0</v>
      </c>
      <c r="I10" s="318">
        <v>0</v>
      </c>
      <c r="J10" s="319">
        <v>0</v>
      </c>
      <c r="K10" s="246" t="s">
        <v>4</v>
      </c>
      <c r="L10" s="81"/>
    </row>
    <row r="11" spans="1:18">
      <c r="A11" s="111" t="s">
        <v>90</v>
      </c>
      <c r="B11" s="317">
        <v>0</v>
      </c>
      <c r="C11" s="318">
        <v>0</v>
      </c>
      <c r="D11" s="318">
        <v>0</v>
      </c>
      <c r="E11" s="318">
        <v>0</v>
      </c>
      <c r="F11" s="317">
        <v>0.05</v>
      </c>
      <c r="G11" s="318">
        <v>25.115000000000002</v>
      </c>
      <c r="H11" s="318">
        <v>0</v>
      </c>
      <c r="I11" s="318">
        <v>0.43600000000000005</v>
      </c>
      <c r="J11" s="319">
        <v>25.601000000000003</v>
      </c>
      <c r="K11" s="246" t="s">
        <v>90</v>
      </c>
      <c r="L11" s="81"/>
    </row>
    <row r="12" spans="1:18">
      <c r="A12" s="111" t="s">
        <v>91</v>
      </c>
      <c r="B12" s="317">
        <v>0</v>
      </c>
      <c r="C12" s="318">
        <v>0</v>
      </c>
      <c r="D12" s="318">
        <v>0</v>
      </c>
      <c r="E12" s="318">
        <v>0</v>
      </c>
      <c r="F12" s="317">
        <v>0</v>
      </c>
      <c r="G12" s="318">
        <v>4.5999999999999996</v>
      </c>
      <c r="H12" s="318">
        <v>0</v>
      </c>
      <c r="I12" s="318">
        <v>4.0392000000000001</v>
      </c>
      <c r="J12" s="319">
        <v>8.6391999999999989</v>
      </c>
      <c r="K12" s="246" t="s">
        <v>91</v>
      </c>
      <c r="L12" s="81"/>
    </row>
    <row r="13" spans="1:18">
      <c r="A13" s="111" t="s">
        <v>5</v>
      </c>
      <c r="B13" s="317">
        <v>0</v>
      </c>
      <c r="C13" s="318">
        <v>0</v>
      </c>
      <c r="D13" s="318">
        <v>0</v>
      </c>
      <c r="E13" s="318">
        <v>0</v>
      </c>
      <c r="F13" s="317">
        <v>0</v>
      </c>
      <c r="G13" s="318">
        <v>0</v>
      </c>
      <c r="H13" s="318">
        <v>0</v>
      </c>
      <c r="I13" s="318">
        <v>1.125</v>
      </c>
      <c r="J13" s="319">
        <v>1.125</v>
      </c>
      <c r="K13" s="246" t="s">
        <v>5</v>
      </c>
      <c r="L13" s="81"/>
    </row>
    <row r="14" spans="1:18">
      <c r="A14" s="101" t="s">
        <v>22</v>
      </c>
      <c r="B14" s="312">
        <v>166.85</v>
      </c>
      <c r="C14" s="314">
        <v>1.8</v>
      </c>
      <c r="D14" s="314">
        <v>134.49999999999997</v>
      </c>
      <c r="E14" s="314">
        <v>168.65</v>
      </c>
      <c r="F14" s="312">
        <v>10.98</v>
      </c>
      <c r="G14" s="314">
        <v>70.445999999999998</v>
      </c>
      <c r="H14" s="314">
        <v>6.0000000000000001E-3</v>
      </c>
      <c r="I14" s="314">
        <v>35.539869999999993</v>
      </c>
      <c r="J14" s="316">
        <v>116.97187000000001</v>
      </c>
      <c r="K14" s="244" t="s">
        <v>53</v>
      </c>
      <c r="L14" s="79"/>
    </row>
    <row r="15" spans="1:18">
      <c r="A15" s="111" t="s">
        <v>92</v>
      </c>
      <c r="B15" s="317">
        <v>0</v>
      </c>
      <c r="C15" s="318">
        <v>0</v>
      </c>
      <c r="D15" s="318">
        <v>0</v>
      </c>
      <c r="E15" s="318">
        <v>0</v>
      </c>
      <c r="F15" s="317">
        <v>0</v>
      </c>
      <c r="G15" s="318">
        <v>0.113</v>
      </c>
      <c r="H15" s="318">
        <v>0</v>
      </c>
      <c r="I15" s="318">
        <v>1.09087</v>
      </c>
      <c r="J15" s="319">
        <v>1.20387</v>
      </c>
      <c r="K15" s="246" t="s">
        <v>92</v>
      </c>
      <c r="L15" s="81"/>
    </row>
    <row r="16" spans="1:18">
      <c r="A16" s="111" t="s">
        <v>99</v>
      </c>
      <c r="B16" s="317">
        <v>0</v>
      </c>
      <c r="C16" s="318">
        <v>0</v>
      </c>
      <c r="D16" s="318">
        <v>0</v>
      </c>
      <c r="E16" s="318">
        <v>0</v>
      </c>
      <c r="F16" s="317">
        <v>0</v>
      </c>
      <c r="G16" s="318">
        <v>0.61399999999999999</v>
      </c>
      <c r="H16" s="318">
        <v>0</v>
      </c>
      <c r="I16" s="318">
        <v>5.71</v>
      </c>
      <c r="J16" s="319">
        <v>6.3239999999999998</v>
      </c>
      <c r="K16" s="246" t="s">
        <v>99</v>
      </c>
      <c r="L16" s="81"/>
    </row>
    <row r="17" spans="1:12">
      <c r="A17" s="111" t="s">
        <v>93</v>
      </c>
      <c r="B17" s="317">
        <v>3.35</v>
      </c>
      <c r="C17" s="318">
        <v>0</v>
      </c>
      <c r="D17" s="318">
        <v>0</v>
      </c>
      <c r="E17" s="318">
        <v>3.35</v>
      </c>
      <c r="F17" s="317">
        <v>0</v>
      </c>
      <c r="G17" s="318">
        <v>8.9139999999999997</v>
      </c>
      <c r="H17" s="318">
        <v>0</v>
      </c>
      <c r="I17" s="318">
        <v>2.9140000000000001</v>
      </c>
      <c r="J17" s="319">
        <v>11.827999999999999</v>
      </c>
      <c r="K17" s="246" t="s">
        <v>93</v>
      </c>
      <c r="L17" s="81"/>
    </row>
    <row r="18" spans="1:12">
      <c r="A18" s="111" t="s">
        <v>97</v>
      </c>
      <c r="B18" s="317">
        <v>0</v>
      </c>
      <c r="C18" s="318">
        <v>1.8</v>
      </c>
      <c r="D18" s="318">
        <v>1.1000000000000001</v>
      </c>
      <c r="E18" s="318">
        <v>1.8</v>
      </c>
      <c r="F18" s="317">
        <v>0</v>
      </c>
      <c r="G18" s="318">
        <v>2.4119999999999999</v>
      </c>
      <c r="H18" s="318">
        <v>6.0000000000000001E-3</v>
      </c>
      <c r="I18" s="318">
        <v>9.2110000000000003</v>
      </c>
      <c r="J18" s="319">
        <v>11.629</v>
      </c>
      <c r="K18" s="246" t="s">
        <v>97</v>
      </c>
      <c r="L18" s="81"/>
    </row>
    <row r="19" spans="1:12">
      <c r="A19" s="111" t="s">
        <v>100</v>
      </c>
      <c r="B19" s="317">
        <v>0</v>
      </c>
      <c r="C19" s="318">
        <v>0</v>
      </c>
      <c r="D19" s="318">
        <v>0</v>
      </c>
      <c r="E19" s="318">
        <v>0</v>
      </c>
      <c r="F19" s="317">
        <v>0</v>
      </c>
      <c r="G19" s="318">
        <v>0</v>
      </c>
      <c r="H19" s="318">
        <v>0</v>
      </c>
      <c r="I19" s="318">
        <v>3.2399999999999998</v>
      </c>
      <c r="J19" s="319">
        <v>3.2399999999999998</v>
      </c>
      <c r="K19" s="246" t="s">
        <v>100</v>
      </c>
      <c r="L19" s="81"/>
    </row>
    <row r="20" spans="1:12">
      <c r="A20" s="111" t="s">
        <v>7</v>
      </c>
      <c r="B20" s="317">
        <v>100</v>
      </c>
      <c r="C20" s="318">
        <v>0</v>
      </c>
      <c r="D20" s="318">
        <v>0</v>
      </c>
      <c r="E20" s="318">
        <v>100</v>
      </c>
      <c r="F20" s="317">
        <v>0</v>
      </c>
      <c r="G20" s="318">
        <v>20.891000000000005</v>
      </c>
      <c r="H20" s="318">
        <v>0</v>
      </c>
      <c r="I20" s="318">
        <v>5.7019999999999991</v>
      </c>
      <c r="J20" s="319">
        <v>26.593000000000004</v>
      </c>
      <c r="K20" s="246" t="s">
        <v>7</v>
      </c>
      <c r="L20" s="81"/>
    </row>
    <row r="21" spans="1:12">
      <c r="A21" s="111" t="s">
        <v>8</v>
      </c>
      <c r="B21" s="317">
        <v>0</v>
      </c>
      <c r="C21" s="318">
        <v>0</v>
      </c>
      <c r="D21" s="318">
        <v>0</v>
      </c>
      <c r="E21" s="318">
        <v>0</v>
      </c>
      <c r="F21" s="317">
        <v>0</v>
      </c>
      <c r="G21" s="318">
        <v>2.39</v>
      </c>
      <c r="H21" s="318">
        <v>0</v>
      </c>
      <c r="I21" s="318">
        <v>0.56000000000000005</v>
      </c>
      <c r="J21" s="319">
        <v>2.95</v>
      </c>
      <c r="K21" s="246" t="s">
        <v>8</v>
      </c>
      <c r="L21" s="81"/>
    </row>
    <row r="22" spans="1:12">
      <c r="A22" s="111" t="s">
        <v>9</v>
      </c>
      <c r="B22" s="317">
        <v>0</v>
      </c>
      <c r="C22" s="318">
        <v>0</v>
      </c>
      <c r="D22" s="318">
        <v>0</v>
      </c>
      <c r="E22" s="318">
        <v>0</v>
      </c>
      <c r="F22" s="317">
        <v>0</v>
      </c>
      <c r="G22" s="318">
        <v>17.764000000000003</v>
      </c>
      <c r="H22" s="318">
        <v>0</v>
      </c>
      <c r="I22" s="318">
        <v>0.8</v>
      </c>
      <c r="J22" s="319">
        <v>18.564000000000004</v>
      </c>
      <c r="K22" s="246" t="s">
        <v>9</v>
      </c>
      <c r="L22" s="81"/>
    </row>
    <row r="23" spans="1:12">
      <c r="A23" s="111" t="s">
        <v>10</v>
      </c>
      <c r="B23" s="317">
        <v>63.5</v>
      </c>
      <c r="C23" s="318">
        <v>0</v>
      </c>
      <c r="D23" s="318">
        <v>133.39999999999998</v>
      </c>
      <c r="E23" s="318">
        <v>63.5</v>
      </c>
      <c r="F23" s="317">
        <v>10.98</v>
      </c>
      <c r="G23" s="318">
        <v>17.347999999999999</v>
      </c>
      <c r="H23" s="318">
        <v>0</v>
      </c>
      <c r="I23" s="318">
        <v>6.3120000000000003</v>
      </c>
      <c r="J23" s="319">
        <v>34.64</v>
      </c>
      <c r="K23" s="246" t="s">
        <v>10</v>
      </c>
      <c r="L23" s="81"/>
    </row>
    <row r="24" spans="1:12">
      <c r="A24" s="101" t="s">
        <v>23</v>
      </c>
      <c r="B24" s="312">
        <v>429.35340000000002</v>
      </c>
      <c r="C24" s="314">
        <v>0</v>
      </c>
      <c r="D24" s="314">
        <v>0</v>
      </c>
      <c r="E24" s="314">
        <v>429.35340000000002</v>
      </c>
      <c r="F24" s="312">
        <v>10.581</v>
      </c>
      <c r="G24" s="314">
        <v>1017.7153800000002</v>
      </c>
      <c r="H24" s="314">
        <v>0.15823999999999999</v>
      </c>
      <c r="I24" s="314">
        <v>88.223169999999996</v>
      </c>
      <c r="J24" s="316">
        <v>1116.6777900000002</v>
      </c>
      <c r="K24" s="244" t="s">
        <v>54</v>
      </c>
      <c r="L24" s="79"/>
    </row>
    <row r="25" spans="1:12">
      <c r="A25" s="111" t="s">
        <v>12</v>
      </c>
      <c r="B25" s="317">
        <v>57.22</v>
      </c>
      <c r="C25" s="318">
        <v>0</v>
      </c>
      <c r="D25" s="318">
        <v>0</v>
      </c>
      <c r="E25" s="318">
        <v>57.22</v>
      </c>
      <c r="F25" s="317">
        <v>1.748</v>
      </c>
      <c r="G25" s="318">
        <v>38.038599999999995</v>
      </c>
      <c r="H25" s="318">
        <v>0.156</v>
      </c>
      <c r="I25" s="318">
        <v>62.481079999999999</v>
      </c>
      <c r="J25" s="319">
        <v>102.42367999999999</v>
      </c>
      <c r="K25" s="246" t="s">
        <v>12</v>
      </c>
      <c r="L25" s="81"/>
    </row>
    <row r="26" spans="1:12">
      <c r="A26" s="111" t="s">
        <v>13</v>
      </c>
      <c r="B26" s="317">
        <v>0</v>
      </c>
      <c r="C26" s="318">
        <v>0</v>
      </c>
      <c r="D26" s="318">
        <v>0</v>
      </c>
      <c r="E26" s="318">
        <v>0</v>
      </c>
      <c r="F26" s="317">
        <v>0</v>
      </c>
      <c r="G26" s="318">
        <v>4.8870000000000005</v>
      </c>
      <c r="H26" s="318">
        <v>0</v>
      </c>
      <c r="I26" s="318">
        <v>4.7190399999999997</v>
      </c>
      <c r="J26" s="319">
        <v>9.6060400000000001</v>
      </c>
      <c r="K26" s="246" t="s">
        <v>13</v>
      </c>
      <c r="L26" s="81"/>
    </row>
    <row r="27" spans="1:12">
      <c r="A27" s="111" t="s">
        <v>14</v>
      </c>
      <c r="B27" s="317">
        <v>63.3</v>
      </c>
      <c r="C27" s="318">
        <v>0</v>
      </c>
      <c r="D27" s="318">
        <v>0</v>
      </c>
      <c r="E27" s="318">
        <v>63.3</v>
      </c>
      <c r="F27" s="317">
        <v>0</v>
      </c>
      <c r="G27" s="318">
        <v>133.51587000000001</v>
      </c>
      <c r="H27" s="318">
        <v>0</v>
      </c>
      <c r="I27" s="318">
        <v>1.3064</v>
      </c>
      <c r="J27" s="319">
        <v>134.82227</v>
      </c>
      <c r="K27" s="246" t="s">
        <v>14</v>
      </c>
      <c r="L27" s="81"/>
    </row>
    <row r="28" spans="1:12">
      <c r="A28" s="111" t="s">
        <v>101</v>
      </c>
      <c r="B28" s="317">
        <v>308.83340000000004</v>
      </c>
      <c r="C28" s="318">
        <v>0</v>
      </c>
      <c r="D28" s="318">
        <v>0</v>
      </c>
      <c r="E28" s="318">
        <v>308.83340000000004</v>
      </c>
      <c r="F28" s="317">
        <v>8.8330000000000002</v>
      </c>
      <c r="G28" s="318">
        <v>841.27391000000023</v>
      </c>
      <c r="H28" s="318">
        <v>2.2400000000000002E-3</v>
      </c>
      <c r="I28" s="318">
        <v>19.716650000000001</v>
      </c>
      <c r="J28" s="319">
        <v>869.82580000000019</v>
      </c>
      <c r="K28" s="246" t="s">
        <v>101</v>
      </c>
      <c r="L28" s="81"/>
    </row>
    <row r="29" spans="1:12">
      <c r="A29" s="101" t="s">
        <v>24</v>
      </c>
      <c r="B29" s="312">
        <v>124.5052</v>
      </c>
      <c r="C29" s="314">
        <v>0</v>
      </c>
      <c r="D29" s="314">
        <v>0</v>
      </c>
      <c r="E29" s="314">
        <v>124.5052</v>
      </c>
      <c r="F29" s="312">
        <v>18.214500000000001</v>
      </c>
      <c r="G29" s="314">
        <v>64.481439999999992</v>
      </c>
      <c r="H29" s="314">
        <v>0</v>
      </c>
      <c r="I29" s="314">
        <v>29.419299999999996</v>
      </c>
      <c r="J29" s="316">
        <v>112.11523999999999</v>
      </c>
      <c r="K29" s="244" t="s">
        <v>55</v>
      </c>
      <c r="L29" s="79"/>
    </row>
    <row r="30" spans="1:12">
      <c r="A30" s="111" t="s">
        <v>103</v>
      </c>
      <c r="B30" s="317">
        <v>52.52</v>
      </c>
      <c r="C30" s="318">
        <v>0</v>
      </c>
      <c r="D30" s="318">
        <v>0</v>
      </c>
      <c r="E30" s="318">
        <v>52.52</v>
      </c>
      <c r="F30" s="317">
        <v>0.627</v>
      </c>
      <c r="G30" s="318">
        <v>15.421399999999997</v>
      </c>
      <c r="H30" s="318">
        <v>0</v>
      </c>
      <c r="I30" s="318">
        <v>9.6710600000000007</v>
      </c>
      <c r="J30" s="319">
        <v>25.719459999999998</v>
      </c>
      <c r="K30" s="246" t="s">
        <v>103</v>
      </c>
      <c r="L30" s="81"/>
    </row>
    <row r="31" spans="1:12">
      <c r="A31" s="111" t="s">
        <v>16</v>
      </c>
      <c r="B31" s="317">
        <v>8.5199999999999998E-2</v>
      </c>
      <c r="C31" s="318">
        <v>0</v>
      </c>
      <c r="D31" s="318">
        <v>0</v>
      </c>
      <c r="E31" s="318">
        <v>8.5199999999999998E-2</v>
      </c>
      <c r="F31" s="317">
        <v>14.897500000000001</v>
      </c>
      <c r="G31" s="318">
        <v>20.833239999999996</v>
      </c>
      <c r="H31" s="318">
        <v>0</v>
      </c>
      <c r="I31" s="318">
        <v>6.7409100000000004</v>
      </c>
      <c r="J31" s="319">
        <v>42.471649999999997</v>
      </c>
      <c r="K31" s="246" t="s">
        <v>16</v>
      </c>
      <c r="L31" s="81"/>
    </row>
    <row r="32" spans="1:12">
      <c r="A32" s="111" t="s">
        <v>94</v>
      </c>
      <c r="B32" s="317">
        <v>71.900000000000006</v>
      </c>
      <c r="C32" s="318">
        <v>0</v>
      </c>
      <c r="D32" s="318">
        <v>0</v>
      </c>
      <c r="E32" s="318">
        <v>71.900000000000006</v>
      </c>
      <c r="F32" s="317">
        <v>2.69</v>
      </c>
      <c r="G32" s="318">
        <v>28.226799999999997</v>
      </c>
      <c r="H32" s="318">
        <v>0</v>
      </c>
      <c r="I32" s="318">
        <v>13.007329999999996</v>
      </c>
      <c r="J32" s="319">
        <v>43.924129999999991</v>
      </c>
      <c r="K32" s="246" t="s">
        <v>94</v>
      </c>
      <c r="L32" s="81"/>
    </row>
    <row r="33" spans="1:12">
      <c r="A33" s="101" t="s">
        <v>180</v>
      </c>
      <c r="B33" s="312">
        <v>1.2</v>
      </c>
      <c r="C33" s="314">
        <v>0</v>
      </c>
      <c r="D33" s="314">
        <v>0</v>
      </c>
      <c r="E33" s="314">
        <v>1.2</v>
      </c>
      <c r="F33" s="312">
        <v>2.88</v>
      </c>
      <c r="G33" s="314">
        <v>32.600999999999999</v>
      </c>
      <c r="H33" s="314">
        <v>0</v>
      </c>
      <c r="I33" s="314">
        <v>8.4636000000000013</v>
      </c>
      <c r="J33" s="316">
        <v>43.944599999999994</v>
      </c>
      <c r="K33" s="244" t="s">
        <v>56</v>
      </c>
      <c r="L33" s="79"/>
    </row>
    <row r="34" spans="1:12">
      <c r="A34" s="111" t="s">
        <v>95</v>
      </c>
      <c r="B34" s="317">
        <v>1.2</v>
      </c>
      <c r="C34" s="318">
        <v>0</v>
      </c>
      <c r="D34" s="318">
        <v>0</v>
      </c>
      <c r="E34" s="318">
        <v>1.2</v>
      </c>
      <c r="F34" s="317">
        <v>0</v>
      </c>
      <c r="G34" s="318">
        <v>5.0070000000000006</v>
      </c>
      <c r="H34" s="318">
        <v>0</v>
      </c>
      <c r="I34" s="318">
        <v>0</v>
      </c>
      <c r="J34" s="319">
        <v>5.0070000000000006</v>
      </c>
      <c r="K34" s="246" t="s">
        <v>95</v>
      </c>
      <c r="L34" s="81"/>
    </row>
    <row r="35" spans="1:12">
      <c r="A35" s="111" t="s">
        <v>17</v>
      </c>
      <c r="B35" s="317">
        <v>0</v>
      </c>
      <c r="C35" s="318">
        <v>0</v>
      </c>
      <c r="D35" s="318">
        <v>0</v>
      </c>
      <c r="E35" s="318">
        <v>0</v>
      </c>
      <c r="F35" s="317">
        <v>2.88</v>
      </c>
      <c r="G35" s="318">
        <v>8.1919999999999984</v>
      </c>
      <c r="H35" s="318">
        <v>0</v>
      </c>
      <c r="I35" s="318">
        <v>5.2520000000000007</v>
      </c>
      <c r="J35" s="319">
        <v>16.323999999999998</v>
      </c>
      <c r="K35" s="246" t="s">
        <v>17</v>
      </c>
      <c r="L35" s="81"/>
    </row>
    <row r="36" spans="1:12">
      <c r="A36" s="111" t="s">
        <v>102</v>
      </c>
      <c r="B36" s="317">
        <v>0</v>
      </c>
      <c r="C36" s="318">
        <v>0</v>
      </c>
      <c r="D36" s="318">
        <v>0</v>
      </c>
      <c r="E36" s="318">
        <v>0</v>
      </c>
      <c r="F36" s="317">
        <v>0</v>
      </c>
      <c r="G36" s="318">
        <v>18.486000000000001</v>
      </c>
      <c r="H36" s="318">
        <v>0</v>
      </c>
      <c r="I36" s="318">
        <v>3.2116000000000002</v>
      </c>
      <c r="J36" s="319">
        <v>21.697600000000001</v>
      </c>
      <c r="K36" s="246" t="s">
        <v>102</v>
      </c>
      <c r="L36" s="81"/>
    </row>
    <row r="37" spans="1:12" ht="13.5" thickBot="1">
      <c r="A37" s="121" t="s">
        <v>18</v>
      </c>
      <c r="B37" s="320">
        <v>0</v>
      </c>
      <c r="C37" s="321">
        <v>0</v>
      </c>
      <c r="D37" s="321">
        <v>0</v>
      </c>
      <c r="E37" s="322">
        <v>0</v>
      </c>
      <c r="F37" s="320">
        <v>0</v>
      </c>
      <c r="G37" s="321">
        <v>0.91600000000000004</v>
      </c>
      <c r="H37" s="321">
        <v>0</v>
      </c>
      <c r="I37" s="321">
        <v>0</v>
      </c>
      <c r="J37" s="322">
        <v>0.91600000000000004</v>
      </c>
      <c r="K37" s="248" t="s">
        <v>18</v>
      </c>
      <c r="L37" s="81"/>
    </row>
    <row r="39" spans="1:12" s="332" customFormat="1" ht="15">
      <c r="A39" s="128" t="s">
        <v>265</v>
      </c>
    </row>
    <row r="40" spans="1:12" s="332" customFormat="1" ht="15.75" thickBot="1">
      <c r="A40" s="130" t="s">
        <v>266</v>
      </c>
      <c r="K40" s="343" t="s">
        <v>26</v>
      </c>
    </row>
    <row r="41" spans="1:12" ht="30.75" customHeight="1" thickBot="1">
      <c r="A41" s="466" t="s">
        <v>228</v>
      </c>
      <c r="B41" s="482" t="s">
        <v>257</v>
      </c>
      <c r="C41" s="483"/>
      <c r="D41" s="483"/>
      <c r="E41" s="484"/>
      <c r="F41" s="482" t="s">
        <v>252</v>
      </c>
      <c r="G41" s="483"/>
      <c r="H41" s="483"/>
      <c r="I41" s="483"/>
      <c r="J41" s="484"/>
      <c r="K41" s="479" t="s">
        <v>46</v>
      </c>
    </row>
    <row r="42" spans="1:12" ht="30.75" customHeight="1" thickBot="1">
      <c r="A42" s="478"/>
      <c r="B42" s="311" t="str">
        <f>B4</f>
        <v>TERMO 
THERMAL</v>
      </c>
      <c r="C42" s="99" t="str">
        <f t="shared" ref="C42:J42" si="0">C4</f>
        <v>EOL
WIND</v>
      </c>
      <c r="D42" s="99" t="str">
        <f t="shared" si="0"/>
        <v>SOL
SOL</v>
      </c>
      <c r="E42" s="265" t="str">
        <f t="shared" si="0"/>
        <v>TOTAL</v>
      </c>
      <c r="F42" s="311" t="str">
        <f t="shared" si="0"/>
        <v xml:space="preserve">
HIDRO 
HYDRO
</v>
      </c>
      <c r="G42" s="99" t="str">
        <f t="shared" si="0"/>
        <v>TERMO 
THERMAL</v>
      </c>
      <c r="H42" s="99" t="str">
        <f t="shared" si="0"/>
        <v>EOL
WIND</v>
      </c>
      <c r="I42" s="99" t="str">
        <f t="shared" si="0"/>
        <v>SOL
SOL</v>
      </c>
      <c r="J42" s="265" t="str">
        <f t="shared" si="0"/>
        <v>TOTAL</v>
      </c>
      <c r="K42" s="480"/>
    </row>
    <row r="43" spans="1:12" ht="13.5" thickBot="1">
      <c r="A43" s="333" t="s">
        <v>30</v>
      </c>
      <c r="B43" s="323">
        <v>99.999999999999986</v>
      </c>
      <c r="C43" s="324">
        <v>100</v>
      </c>
      <c r="D43" s="324">
        <v>100</v>
      </c>
      <c r="E43" s="325">
        <v>100</v>
      </c>
      <c r="F43" s="323">
        <v>99.999999999999986</v>
      </c>
      <c r="G43" s="324">
        <v>100.00000000000001</v>
      </c>
      <c r="H43" s="324">
        <v>99.999999999999986</v>
      </c>
      <c r="I43" s="324">
        <v>100</v>
      </c>
      <c r="J43" s="325">
        <v>99.999999999999986</v>
      </c>
      <c r="K43" s="334" t="s">
        <v>20</v>
      </c>
    </row>
    <row r="44" spans="1:12">
      <c r="A44" s="101" t="s">
        <v>21</v>
      </c>
      <c r="B44" s="326">
        <v>0.87874837671833073</v>
      </c>
      <c r="C44" s="327">
        <v>0</v>
      </c>
      <c r="D44" s="327">
        <v>0</v>
      </c>
      <c r="E44" s="328">
        <v>0.8765819221962321</v>
      </c>
      <c r="F44" s="326">
        <v>0.11708093805247566</v>
      </c>
      <c r="G44" s="327">
        <v>3.1102170782251104</v>
      </c>
      <c r="H44" s="327">
        <v>0</v>
      </c>
      <c r="I44" s="327">
        <v>4.2882544261503019</v>
      </c>
      <c r="J44" s="328">
        <v>3.1594297075013871</v>
      </c>
      <c r="K44" s="244" t="s">
        <v>52</v>
      </c>
    </row>
    <row r="45" spans="1:12">
      <c r="A45" s="101" t="s">
        <v>22</v>
      </c>
      <c r="B45" s="326">
        <v>22.909244789914602</v>
      </c>
      <c r="C45" s="327">
        <v>100</v>
      </c>
      <c r="D45" s="327">
        <v>100</v>
      </c>
      <c r="E45" s="328">
        <v>23.099303309124149</v>
      </c>
      <c r="F45" s="326">
        <v>25.710973996323656</v>
      </c>
      <c r="G45" s="327">
        <v>5.7587287379463854</v>
      </c>
      <c r="H45" s="327">
        <v>3.6531904529956165</v>
      </c>
      <c r="I45" s="327">
        <v>21.043417454021384</v>
      </c>
      <c r="J45" s="328">
        <v>8.1510722917127705</v>
      </c>
      <c r="K45" s="244" t="s">
        <v>53</v>
      </c>
    </row>
    <row r="46" spans="1:12">
      <c r="A46" s="101" t="s">
        <v>23</v>
      </c>
      <c r="B46" s="326">
        <v>58.952125513827511</v>
      </c>
      <c r="C46" s="327">
        <v>0</v>
      </c>
      <c r="D46" s="327">
        <v>0</v>
      </c>
      <c r="E46" s="328">
        <v>58.806785730232455</v>
      </c>
      <c r="F46" s="326">
        <v>24.776668110664897</v>
      </c>
      <c r="G46" s="327">
        <v>83.194884107770889</v>
      </c>
      <c r="H46" s="327">
        <v>96.346809547004369</v>
      </c>
      <c r="I46" s="327">
        <v>52.23758543368605</v>
      </c>
      <c r="J46" s="328">
        <v>77.814618102968282</v>
      </c>
      <c r="K46" s="244" t="s">
        <v>54</v>
      </c>
    </row>
    <row r="47" spans="1:12">
      <c r="A47" s="101" t="s">
        <v>24</v>
      </c>
      <c r="B47" s="326">
        <v>17.095115998904859</v>
      </c>
      <c r="C47" s="327">
        <v>0</v>
      </c>
      <c r="D47" s="327">
        <v>0</v>
      </c>
      <c r="E47" s="328">
        <v>17.052969928035363</v>
      </c>
      <c r="F47" s="326">
        <v>42.651414923136358</v>
      </c>
      <c r="G47" s="327">
        <v>5.2711455809011944</v>
      </c>
      <c r="H47" s="327">
        <v>0</v>
      </c>
      <c r="I47" s="327">
        <v>17.419383107059517</v>
      </c>
      <c r="J47" s="328">
        <v>7.8126426998450738</v>
      </c>
      <c r="K47" s="244" t="s">
        <v>55</v>
      </c>
    </row>
    <row r="48" spans="1:12" ht="13.5" thickBot="1">
      <c r="A48" s="236" t="s">
        <v>25</v>
      </c>
      <c r="B48" s="329">
        <v>0.16476532063468696</v>
      </c>
      <c r="C48" s="330">
        <v>0</v>
      </c>
      <c r="D48" s="330">
        <v>0</v>
      </c>
      <c r="E48" s="331">
        <v>0.16435911041179352</v>
      </c>
      <c r="F48" s="329">
        <v>6.7438620318225979</v>
      </c>
      <c r="G48" s="330">
        <v>2.6650244951564335</v>
      </c>
      <c r="H48" s="330">
        <v>0</v>
      </c>
      <c r="I48" s="330">
        <v>5.0113595790827441</v>
      </c>
      <c r="J48" s="331">
        <v>3.0622371979724776</v>
      </c>
      <c r="K48" s="254" t="s">
        <v>56</v>
      </c>
    </row>
    <row r="50" spans="2:2">
      <c r="B50" s="159">
        <v>0</v>
      </c>
    </row>
    <row r="51" spans="2:2">
      <c r="B51" s="159">
        <v>0</v>
      </c>
    </row>
    <row r="52" spans="2:2">
      <c r="B52" s="159">
        <v>0</v>
      </c>
    </row>
    <row r="53" spans="2:2">
      <c r="B53" s="91">
        <v>0</v>
      </c>
    </row>
  </sheetData>
  <customSheetViews>
    <customSheetView guid="{28526390-B3F2-4758-AE3B-E7DE62A1935B}" hiddenColumns="1" showRuler="0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1"/>
      <headerFooter alignWithMargins="0"/>
    </customSheetView>
    <customSheetView guid="{57338F22-FB02-493B-9DF0-E2643126A62D}" hiddenColumns="1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2"/>
      <headerFooter alignWithMargins="0"/>
    </customSheetView>
    <customSheetView guid="{B942AF26-D391-4C48-A807-05CEBD40DD25}">
      <selection activeCell="C48" sqref="C48:C49"/>
      <pageMargins left="0.78740157499999996" right="0.78740157499999996" top="0.984251969" bottom="0.984251969" header="0.49212598499999999" footer="0.49212598499999999"/>
      <pageSetup paperSize="9" orientation="portrait" horizontalDpi="200" verticalDpi="200" r:id="rId3"/>
      <headerFooter alignWithMargins="0"/>
    </customSheetView>
  </customSheetViews>
  <mergeCells count="8">
    <mergeCell ref="A41:A42"/>
    <mergeCell ref="K41:K42"/>
    <mergeCell ref="A3:A4"/>
    <mergeCell ref="K3:K4"/>
    <mergeCell ref="B3:E3"/>
    <mergeCell ref="F3:J3"/>
    <mergeCell ref="B41:E41"/>
    <mergeCell ref="F41:J41"/>
  </mergeCells>
  <phoneticPr fontId="4" type="noConversion"/>
  <conditionalFormatting sqref="A3 E3:E4 J3:J4 B4:D4 F4:I4 E41 J41:K41 A43:XFD43 A50:K65535">
    <cfRule type="cellIs" dxfId="85" priority="24" stopIfTrue="1" operator="equal">
      <formula>0</formula>
    </cfRule>
  </conditionalFormatting>
  <conditionalFormatting sqref="A5:A41">
    <cfRule type="cellIs" dxfId="84" priority="3" stopIfTrue="1" operator="equal">
      <formula>0</formula>
    </cfRule>
  </conditionalFormatting>
  <conditionalFormatting sqref="A1:B1 A2:J2 L2:N2">
    <cfRule type="cellIs" dxfId="83" priority="4" stopIfTrue="1" operator="equal">
      <formula>0</formula>
    </cfRule>
  </conditionalFormatting>
  <conditionalFormatting sqref="B5:J38">
    <cfRule type="cellIs" dxfId="82" priority="11" stopIfTrue="1" operator="equal">
      <formula>0</formula>
    </cfRule>
  </conditionalFormatting>
  <conditionalFormatting sqref="B42:J42">
    <cfRule type="cellIs" dxfId="81" priority="6" stopIfTrue="1" operator="equal">
      <formula>0</formula>
    </cfRule>
  </conditionalFormatting>
  <conditionalFormatting sqref="K2:K3">
    <cfRule type="cellIs" dxfId="80" priority="2" stopIfTrue="1" operator="equal">
      <formula>0</formula>
    </cfRule>
  </conditionalFormatting>
  <conditionalFormatting sqref="K5:K40">
    <cfRule type="cellIs" dxfId="79" priority="1" stopIfTrue="1" operator="equal">
      <formula>0</formula>
    </cfRule>
  </conditionalFormatting>
  <conditionalFormatting sqref="L3:IV1048576 A44:K48">
    <cfRule type="cellIs" dxfId="78" priority="14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200" verticalDpi="200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8"/>
  <sheetViews>
    <sheetView showGridLines="0" zoomScaleNormal="100" workbookViewId="0"/>
  </sheetViews>
  <sheetFormatPr defaultColWidth="9.140625" defaultRowHeight="12.75"/>
  <cols>
    <col min="1" max="1" width="18.140625" style="111" customWidth="1"/>
    <col min="2" max="12" width="13.7109375" style="111" customWidth="1"/>
    <col min="13" max="13" width="18.140625" style="340" customWidth="1"/>
    <col min="14" max="16384" width="9.140625" style="111"/>
  </cols>
  <sheetData>
    <row r="1" spans="1:18" s="76" customFormat="1" ht="15">
      <c r="A1" s="287" t="s">
        <v>142</v>
      </c>
      <c r="B1" s="259"/>
      <c r="C1" s="91"/>
      <c r="D1" s="91"/>
      <c r="E1" s="91"/>
      <c r="F1" s="91"/>
      <c r="G1" s="91"/>
      <c r="H1" s="91"/>
      <c r="I1" s="91"/>
      <c r="J1" s="91"/>
      <c r="K1" s="91"/>
      <c r="L1" s="91"/>
      <c r="M1" s="341"/>
      <c r="N1" s="91"/>
      <c r="R1" s="239"/>
    </row>
    <row r="2" spans="1:18" ht="15.75" thickBot="1">
      <c r="A2" s="187" t="s">
        <v>143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220" t="s">
        <v>121</v>
      </c>
    </row>
    <row r="3" spans="1:18" ht="39" customHeight="1" thickBot="1">
      <c r="A3" s="466" t="s">
        <v>63</v>
      </c>
      <c r="B3" s="482" t="s">
        <v>258</v>
      </c>
      <c r="C3" s="488"/>
      <c r="D3" s="488"/>
      <c r="E3" s="488"/>
      <c r="F3" s="489"/>
      <c r="G3" s="482" t="s">
        <v>259</v>
      </c>
      <c r="H3" s="484"/>
      <c r="I3" s="482" t="s">
        <v>260</v>
      </c>
      <c r="J3" s="488"/>
      <c r="K3" s="488"/>
      <c r="L3" s="489"/>
      <c r="M3" s="464" t="s">
        <v>98</v>
      </c>
    </row>
    <row r="4" spans="1:18" ht="39" customHeight="1">
      <c r="A4" s="469"/>
      <c r="B4" s="311" t="s">
        <v>261</v>
      </c>
      <c r="C4" s="99" t="s">
        <v>253</v>
      </c>
      <c r="D4" s="99" t="s">
        <v>208</v>
      </c>
      <c r="E4" s="99" t="s">
        <v>209</v>
      </c>
      <c r="F4" s="265" t="s">
        <v>30</v>
      </c>
      <c r="G4" s="311" t="s">
        <v>255</v>
      </c>
      <c r="H4" s="265" t="s">
        <v>30</v>
      </c>
      <c r="I4" s="311" t="s">
        <v>261</v>
      </c>
      <c r="J4" s="99" t="s">
        <v>253</v>
      </c>
      <c r="K4" s="99" t="s">
        <v>209</v>
      </c>
      <c r="L4" s="265" t="s">
        <v>30</v>
      </c>
      <c r="M4" s="465"/>
    </row>
    <row r="5" spans="1:18">
      <c r="A5" s="101" t="s">
        <v>227</v>
      </c>
      <c r="B5" s="312">
        <v>3.0797500000000002</v>
      </c>
      <c r="C5" s="313">
        <v>198.18559999999999</v>
      </c>
      <c r="D5" s="313">
        <v>1.98E-3</v>
      </c>
      <c r="E5" s="313">
        <v>23.151720000000001</v>
      </c>
      <c r="F5" s="315">
        <v>224.41905</v>
      </c>
      <c r="G5" s="338">
        <v>26.970039999998466</v>
      </c>
      <c r="H5" s="315">
        <v>26.970039999998466</v>
      </c>
      <c r="I5" s="338">
        <v>390.46403720000001</v>
      </c>
      <c r="J5" s="313">
        <v>582.25692000000004</v>
      </c>
      <c r="K5" s="313">
        <v>19.831870000000002</v>
      </c>
      <c r="L5" s="315">
        <v>992.55282720000002</v>
      </c>
      <c r="M5" s="132" t="s">
        <v>51</v>
      </c>
      <c r="N5" s="79"/>
    </row>
    <row r="6" spans="1:18">
      <c r="A6" s="101" t="s">
        <v>21</v>
      </c>
      <c r="B6" s="312">
        <v>2</v>
      </c>
      <c r="C6" s="314">
        <v>27.484999999999999</v>
      </c>
      <c r="D6" s="314">
        <v>0</v>
      </c>
      <c r="E6" s="314">
        <v>3.5622199999999991</v>
      </c>
      <c r="F6" s="316">
        <v>33.047220000000003</v>
      </c>
      <c r="G6" s="312">
        <v>13.865019999998259</v>
      </c>
      <c r="H6" s="316">
        <v>13.865019999998259</v>
      </c>
      <c r="I6" s="312">
        <v>21.711420000000004</v>
      </c>
      <c r="J6" s="314">
        <v>18.430399999999999</v>
      </c>
      <c r="K6" s="314">
        <v>0.22222000000000028</v>
      </c>
      <c r="L6" s="316">
        <v>40.36404000000001</v>
      </c>
      <c r="M6" s="132" t="s">
        <v>52</v>
      </c>
      <c r="N6" s="79"/>
    </row>
    <row r="7" spans="1:18">
      <c r="A7" s="111" t="s">
        <v>96</v>
      </c>
      <c r="B7" s="317">
        <v>0</v>
      </c>
      <c r="C7" s="318">
        <v>2.7970000000000002</v>
      </c>
      <c r="D7" s="318">
        <v>0</v>
      </c>
      <c r="E7" s="318">
        <v>2.1156999999999986</v>
      </c>
      <c r="F7" s="319">
        <v>4.9126999999999992</v>
      </c>
      <c r="G7" s="317">
        <v>7.4619999999999992E-2</v>
      </c>
      <c r="H7" s="319">
        <v>7.4619999999999992E-2</v>
      </c>
      <c r="I7" s="317">
        <v>16.639420000000001</v>
      </c>
      <c r="J7" s="318">
        <v>0</v>
      </c>
      <c r="K7" s="318">
        <v>0.22222000000000028</v>
      </c>
      <c r="L7" s="319">
        <v>16.861640000000001</v>
      </c>
      <c r="M7" s="134" t="s">
        <v>96</v>
      </c>
      <c r="N7" s="81"/>
    </row>
    <row r="8" spans="1:18">
      <c r="A8" s="111" t="s">
        <v>2</v>
      </c>
      <c r="B8" s="317">
        <v>0</v>
      </c>
      <c r="C8" s="318">
        <v>2.44</v>
      </c>
      <c r="D8" s="318">
        <v>0</v>
      </c>
      <c r="E8" s="318">
        <v>0.71520000000000006</v>
      </c>
      <c r="F8" s="319">
        <v>3.1551999999999998</v>
      </c>
      <c r="G8" s="317">
        <v>0.69700000000000051</v>
      </c>
      <c r="H8" s="319">
        <v>0.69700000000000051</v>
      </c>
      <c r="I8" s="317">
        <v>0</v>
      </c>
      <c r="J8" s="318">
        <v>0</v>
      </c>
      <c r="K8" s="318">
        <v>0</v>
      </c>
      <c r="L8" s="319">
        <v>0</v>
      </c>
      <c r="M8" s="134" t="s">
        <v>2</v>
      </c>
      <c r="N8" s="81"/>
    </row>
    <row r="9" spans="1:18">
      <c r="A9" s="111" t="s">
        <v>3</v>
      </c>
      <c r="B9" s="317">
        <v>0</v>
      </c>
      <c r="C9" s="318">
        <v>8.636000000000001</v>
      </c>
      <c r="D9" s="318">
        <v>0</v>
      </c>
      <c r="E9" s="318">
        <v>0.16632</v>
      </c>
      <c r="F9" s="319">
        <v>8.8023200000000017</v>
      </c>
      <c r="G9" s="317">
        <v>0</v>
      </c>
      <c r="H9" s="319">
        <v>0</v>
      </c>
      <c r="I9" s="317">
        <v>0</v>
      </c>
      <c r="J9" s="318">
        <v>0</v>
      </c>
      <c r="K9" s="318">
        <v>0</v>
      </c>
      <c r="L9" s="319">
        <v>0</v>
      </c>
      <c r="M9" s="134" t="s">
        <v>3</v>
      </c>
      <c r="N9" s="81"/>
    </row>
    <row r="10" spans="1:18">
      <c r="A10" s="111" t="s">
        <v>4</v>
      </c>
      <c r="B10" s="317">
        <v>0</v>
      </c>
      <c r="C10" s="318">
        <v>5.8959999999999999</v>
      </c>
      <c r="D10" s="318">
        <v>0</v>
      </c>
      <c r="E10" s="318">
        <v>0</v>
      </c>
      <c r="F10" s="319">
        <v>5.8959999999999999</v>
      </c>
      <c r="G10" s="317">
        <v>0</v>
      </c>
      <c r="H10" s="319">
        <v>0</v>
      </c>
      <c r="I10" s="317">
        <v>0</v>
      </c>
      <c r="J10" s="318">
        <v>0</v>
      </c>
      <c r="K10" s="318">
        <v>0</v>
      </c>
      <c r="L10" s="319">
        <v>0</v>
      </c>
      <c r="M10" s="134" t="s">
        <v>4</v>
      </c>
      <c r="N10" s="81"/>
    </row>
    <row r="11" spans="1:18">
      <c r="A11" s="111" t="s">
        <v>90</v>
      </c>
      <c r="B11" s="317">
        <v>2</v>
      </c>
      <c r="C11" s="318">
        <v>6.1059999999999999</v>
      </c>
      <c r="D11" s="318">
        <v>0</v>
      </c>
      <c r="E11" s="318">
        <v>0.56500000000000039</v>
      </c>
      <c r="F11" s="319">
        <v>8.6709999999999994</v>
      </c>
      <c r="G11" s="317">
        <v>13.033999999998258</v>
      </c>
      <c r="H11" s="319">
        <v>13.033999999998258</v>
      </c>
      <c r="I11" s="317">
        <v>0.97199999999999998</v>
      </c>
      <c r="J11" s="318">
        <v>16.730399999999999</v>
      </c>
      <c r="K11" s="318">
        <v>0</v>
      </c>
      <c r="L11" s="319">
        <v>17.702400000000001</v>
      </c>
      <c r="M11" s="134" t="s">
        <v>90</v>
      </c>
      <c r="N11" s="81"/>
    </row>
    <row r="12" spans="1:18">
      <c r="A12" s="111" t="s">
        <v>91</v>
      </c>
      <c r="B12" s="317">
        <v>0</v>
      </c>
      <c r="C12" s="318">
        <v>0.65600000000000003</v>
      </c>
      <c r="D12" s="318">
        <v>0</v>
      </c>
      <c r="E12" s="318">
        <v>0</v>
      </c>
      <c r="F12" s="319">
        <v>0.65600000000000003</v>
      </c>
      <c r="G12" s="317">
        <v>0</v>
      </c>
      <c r="H12" s="319">
        <v>0</v>
      </c>
      <c r="I12" s="317">
        <v>0</v>
      </c>
      <c r="J12" s="318">
        <v>1.7</v>
      </c>
      <c r="K12" s="318">
        <v>0</v>
      </c>
      <c r="L12" s="319">
        <v>1.7</v>
      </c>
      <c r="M12" s="134" t="s">
        <v>91</v>
      </c>
      <c r="N12" s="81"/>
    </row>
    <row r="13" spans="1:18">
      <c r="A13" s="111" t="s">
        <v>5</v>
      </c>
      <c r="B13" s="317">
        <v>0</v>
      </c>
      <c r="C13" s="318">
        <v>0.95399999999999996</v>
      </c>
      <c r="D13" s="318">
        <v>0</v>
      </c>
      <c r="E13" s="318">
        <v>0</v>
      </c>
      <c r="F13" s="319">
        <v>0.95399999999999996</v>
      </c>
      <c r="G13" s="317">
        <v>5.9399999999999953E-2</v>
      </c>
      <c r="H13" s="319">
        <v>5.9399999999999953E-2</v>
      </c>
      <c r="I13" s="317">
        <v>4.0999999999999996</v>
      </c>
      <c r="J13" s="318">
        <v>0</v>
      </c>
      <c r="K13" s="318">
        <v>0</v>
      </c>
      <c r="L13" s="319">
        <v>4.0999999999999996</v>
      </c>
      <c r="M13" s="134" t="s">
        <v>5</v>
      </c>
      <c r="N13" s="81"/>
    </row>
    <row r="14" spans="1:18">
      <c r="A14" s="101" t="s">
        <v>22</v>
      </c>
      <c r="B14" s="312">
        <v>0</v>
      </c>
      <c r="C14" s="314">
        <v>20.917800000000003</v>
      </c>
      <c r="D14" s="314">
        <v>0</v>
      </c>
      <c r="E14" s="314">
        <v>7.5080200000000001</v>
      </c>
      <c r="F14" s="316">
        <v>28.425820000000002</v>
      </c>
      <c r="G14" s="312">
        <v>4.6622400000000006</v>
      </c>
      <c r="H14" s="316">
        <v>4.6622400000000006</v>
      </c>
      <c r="I14" s="312">
        <v>10.561499999999999</v>
      </c>
      <c r="J14" s="314">
        <v>22.740399999999998</v>
      </c>
      <c r="K14" s="314">
        <v>3.8739999999999997</v>
      </c>
      <c r="L14" s="316">
        <v>37.175899999999999</v>
      </c>
      <c r="M14" s="132" t="s">
        <v>53</v>
      </c>
      <c r="N14" s="79"/>
    </row>
    <row r="15" spans="1:18">
      <c r="A15" s="111" t="s">
        <v>92</v>
      </c>
      <c r="B15" s="317">
        <v>0</v>
      </c>
      <c r="C15" s="318">
        <v>0.93599999999999994</v>
      </c>
      <c r="D15" s="318">
        <v>0</v>
      </c>
      <c r="E15" s="318">
        <v>1.22106</v>
      </c>
      <c r="F15" s="319">
        <v>2.15706</v>
      </c>
      <c r="G15" s="317">
        <v>0.36059999999999998</v>
      </c>
      <c r="H15" s="319">
        <v>0.36059999999999998</v>
      </c>
      <c r="I15" s="317">
        <v>0</v>
      </c>
      <c r="J15" s="318">
        <v>1.44</v>
      </c>
      <c r="K15" s="318">
        <v>0</v>
      </c>
      <c r="L15" s="319">
        <v>1.44</v>
      </c>
      <c r="M15" s="134" t="s">
        <v>92</v>
      </c>
      <c r="N15" s="81"/>
    </row>
    <row r="16" spans="1:18">
      <c r="A16" s="111" t="s">
        <v>99</v>
      </c>
      <c r="B16" s="317">
        <v>0</v>
      </c>
      <c r="C16" s="318">
        <v>0.5948</v>
      </c>
      <c r="D16" s="318">
        <v>0</v>
      </c>
      <c r="E16" s="318">
        <v>0.15</v>
      </c>
      <c r="F16" s="319">
        <v>0.74480000000000002</v>
      </c>
      <c r="G16" s="317">
        <v>0.01</v>
      </c>
      <c r="H16" s="319">
        <v>0.01</v>
      </c>
      <c r="I16" s="317">
        <v>0</v>
      </c>
      <c r="J16" s="318">
        <v>0</v>
      </c>
      <c r="K16" s="318">
        <v>0.45399999999999996</v>
      </c>
      <c r="L16" s="319">
        <v>0.45399999999999996</v>
      </c>
      <c r="M16" s="134" t="s">
        <v>99</v>
      </c>
      <c r="N16" s="81"/>
    </row>
    <row r="17" spans="1:14">
      <c r="A17" s="111" t="s">
        <v>93</v>
      </c>
      <c r="B17" s="317">
        <v>0</v>
      </c>
      <c r="C17" s="318">
        <v>6.5940000000000003</v>
      </c>
      <c r="D17" s="318">
        <v>0</v>
      </c>
      <c r="E17" s="318">
        <v>0</v>
      </c>
      <c r="F17" s="319">
        <v>6.5940000000000003</v>
      </c>
      <c r="G17" s="317">
        <v>0.1</v>
      </c>
      <c r="H17" s="319">
        <v>0.1</v>
      </c>
      <c r="I17" s="317">
        <v>0</v>
      </c>
      <c r="J17" s="318">
        <v>0</v>
      </c>
      <c r="K17" s="318">
        <v>0</v>
      </c>
      <c r="L17" s="319">
        <v>0</v>
      </c>
      <c r="M17" s="134" t="s">
        <v>93</v>
      </c>
      <c r="N17" s="81"/>
    </row>
    <row r="18" spans="1:14">
      <c r="A18" s="111" t="s">
        <v>97</v>
      </c>
      <c r="B18" s="317">
        <v>0</v>
      </c>
      <c r="C18" s="318">
        <v>0.81600000000000006</v>
      </c>
      <c r="D18" s="318">
        <v>0</v>
      </c>
      <c r="E18" s="318">
        <v>0</v>
      </c>
      <c r="F18" s="319">
        <v>0.81600000000000006</v>
      </c>
      <c r="G18" s="317">
        <v>8.704000000000002E-2</v>
      </c>
      <c r="H18" s="319">
        <v>8.704000000000002E-2</v>
      </c>
      <c r="I18" s="317">
        <v>0</v>
      </c>
      <c r="J18" s="318">
        <v>0</v>
      </c>
      <c r="K18" s="318">
        <v>3</v>
      </c>
      <c r="L18" s="319">
        <v>3</v>
      </c>
      <c r="M18" s="134" t="s">
        <v>97</v>
      </c>
      <c r="N18" s="81"/>
    </row>
    <row r="19" spans="1:14">
      <c r="A19" s="111" t="s">
        <v>100</v>
      </c>
      <c r="B19" s="317">
        <v>0</v>
      </c>
      <c r="C19" s="318">
        <v>0.61599999999999999</v>
      </c>
      <c r="D19" s="318">
        <v>0</v>
      </c>
      <c r="E19" s="318">
        <v>0</v>
      </c>
      <c r="F19" s="319">
        <v>0.61599999999999999</v>
      </c>
      <c r="G19" s="317">
        <v>2.1600000000000001E-2</v>
      </c>
      <c r="H19" s="319">
        <v>2.1600000000000001E-2</v>
      </c>
      <c r="I19" s="317">
        <v>0</v>
      </c>
      <c r="J19" s="318">
        <v>0</v>
      </c>
      <c r="K19" s="318">
        <v>0</v>
      </c>
      <c r="L19" s="319">
        <v>0</v>
      </c>
      <c r="M19" s="134" t="s">
        <v>100</v>
      </c>
      <c r="N19" s="81"/>
    </row>
    <row r="20" spans="1:14">
      <c r="A20" s="111" t="s">
        <v>7</v>
      </c>
      <c r="B20" s="317">
        <v>0</v>
      </c>
      <c r="C20" s="318">
        <v>6.3680000000000003</v>
      </c>
      <c r="D20" s="318">
        <v>0</v>
      </c>
      <c r="E20" s="318">
        <v>0.73216000000000003</v>
      </c>
      <c r="F20" s="319">
        <v>7.1001600000000007</v>
      </c>
      <c r="G20" s="317">
        <v>0</v>
      </c>
      <c r="H20" s="319">
        <v>0</v>
      </c>
      <c r="I20" s="317">
        <v>3.5640000000000001</v>
      </c>
      <c r="J20" s="318">
        <v>0</v>
      </c>
      <c r="K20" s="318">
        <v>0</v>
      </c>
      <c r="L20" s="319">
        <v>3.5640000000000001</v>
      </c>
      <c r="M20" s="134" t="s">
        <v>7</v>
      </c>
      <c r="N20" s="81"/>
    </row>
    <row r="21" spans="1:14">
      <c r="A21" s="111" t="s">
        <v>8</v>
      </c>
      <c r="B21" s="317">
        <v>0</v>
      </c>
      <c r="C21" s="318">
        <v>0.17</v>
      </c>
      <c r="D21" s="318">
        <v>0</v>
      </c>
      <c r="E21" s="318">
        <v>0</v>
      </c>
      <c r="F21" s="319">
        <v>0.17</v>
      </c>
      <c r="G21" s="317">
        <v>1.98</v>
      </c>
      <c r="H21" s="319">
        <v>1.98</v>
      </c>
      <c r="I21" s="317">
        <v>0.2</v>
      </c>
      <c r="J21" s="318">
        <v>0</v>
      </c>
      <c r="K21" s="318">
        <v>0</v>
      </c>
      <c r="L21" s="319">
        <v>0.2</v>
      </c>
      <c r="M21" s="134" t="s">
        <v>8</v>
      </c>
      <c r="N21" s="81"/>
    </row>
    <row r="22" spans="1:14">
      <c r="A22" s="111" t="s">
        <v>9</v>
      </c>
      <c r="B22" s="317">
        <v>0</v>
      </c>
      <c r="C22" s="318">
        <v>2.8</v>
      </c>
      <c r="D22" s="318">
        <v>0</v>
      </c>
      <c r="E22" s="318">
        <v>0</v>
      </c>
      <c r="F22" s="319">
        <v>2.8</v>
      </c>
      <c r="G22" s="317">
        <v>0</v>
      </c>
      <c r="H22" s="319">
        <v>0</v>
      </c>
      <c r="I22" s="317">
        <v>0</v>
      </c>
      <c r="J22" s="318">
        <v>4.4503999999999992</v>
      </c>
      <c r="K22" s="318">
        <v>0</v>
      </c>
      <c r="L22" s="319">
        <v>4.4503999999999992</v>
      </c>
      <c r="M22" s="134" t="s">
        <v>9</v>
      </c>
      <c r="N22" s="81"/>
    </row>
    <row r="23" spans="1:14">
      <c r="A23" s="111" t="s">
        <v>10</v>
      </c>
      <c r="B23" s="317">
        <v>0</v>
      </c>
      <c r="C23" s="318">
        <v>2.0230000000000001</v>
      </c>
      <c r="D23" s="318">
        <v>0</v>
      </c>
      <c r="E23" s="318">
        <v>5.4047999999999998</v>
      </c>
      <c r="F23" s="319">
        <v>7.4277999999999995</v>
      </c>
      <c r="G23" s="317">
        <v>2.1030000000000002</v>
      </c>
      <c r="H23" s="319">
        <v>2.1030000000000002</v>
      </c>
      <c r="I23" s="317">
        <v>6.7974999999999994</v>
      </c>
      <c r="J23" s="318">
        <v>16.849999999999998</v>
      </c>
      <c r="K23" s="318">
        <v>0.42000000000000004</v>
      </c>
      <c r="L23" s="319">
        <v>24.067499999999999</v>
      </c>
      <c r="M23" s="134" t="s">
        <v>10</v>
      </c>
      <c r="N23" s="81"/>
    </row>
    <row r="24" spans="1:14">
      <c r="A24" s="101" t="s">
        <v>23</v>
      </c>
      <c r="B24" s="312">
        <v>0.75675000000000003</v>
      </c>
      <c r="C24" s="314">
        <v>128.31780000000001</v>
      </c>
      <c r="D24" s="314">
        <v>0</v>
      </c>
      <c r="E24" s="314">
        <v>5.1874599999999997</v>
      </c>
      <c r="F24" s="316">
        <v>134.26201</v>
      </c>
      <c r="G24" s="312">
        <v>1.1158299999999999</v>
      </c>
      <c r="H24" s="316">
        <v>1.1158299999999999</v>
      </c>
      <c r="I24" s="312">
        <v>103.81604400000001</v>
      </c>
      <c r="J24" s="314">
        <v>82.54692</v>
      </c>
      <c r="K24" s="314">
        <v>0</v>
      </c>
      <c r="L24" s="316">
        <v>186.36296400000001</v>
      </c>
      <c r="M24" s="132" t="s">
        <v>54</v>
      </c>
      <c r="N24" s="79"/>
    </row>
    <row r="25" spans="1:14">
      <c r="A25" s="111" t="s">
        <v>12</v>
      </c>
      <c r="B25" s="317">
        <v>0.61650000000000005</v>
      </c>
      <c r="C25" s="318">
        <v>13.430999999999999</v>
      </c>
      <c r="D25" s="318">
        <v>0</v>
      </c>
      <c r="E25" s="318">
        <v>0.29220000000000002</v>
      </c>
      <c r="F25" s="319">
        <v>14.339699999999999</v>
      </c>
      <c r="G25" s="317">
        <v>0.42</v>
      </c>
      <c r="H25" s="319">
        <v>0.42</v>
      </c>
      <c r="I25" s="317">
        <v>100.22910400000001</v>
      </c>
      <c r="J25" s="318">
        <v>44.015770000000003</v>
      </c>
      <c r="K25" s="318">
        <v>0</v>
      </c>
      <c r="L25" s="319">
        <v>144.24487400000001</v>
      </c>
      <c r="M25" s="134" t="s">
        <v>12</v>
      </c>
      <c r="N25" s="81"/>
    </row>
    <row r="26" spans="1:14">
      <c r="A26" s="111" t="s">
        <v>13</v>
      </c>
      <c r="B26" s="317">
        <v>0</v>
      </c>
      <c r="C26" s="318">
        <v>0.39200000000000002</v>
      </c>
      <c r="D26" s="318">
        <v>0</v>
      </c>
      <c r="E26" s="318">
        <v>0.88</v>
      </c>
      <c r="F26" s="319">
        <v>1.272</v>
      </c>
      <c r="G26" s="317">
        <v>0.67372999999999994</v>
      </c>
      <c r="H26" s="319">
        <v>0.67372999999999994</v>
      </c>
      <c r="I26" s="317">
        <v>3.95E-2</v>
      </c>
      <c r="J26" s="318">
        <v>0</v>
      </c>
      <c r="K26" s="318">
        <v>0</v>
      </c>
      <c r="L26" s="319">
        <v>3.95E-2</v>
      </c>
      <c r="M26" s="134" t="s">
        <v>13</v>
      </c>
      <c r="N26" s="81"/>
    </row>
    <row r="27" spans="1:14">
      <c r="A27" s="111" t="s">
        <v>14</v>
      </c>
      <c r="B27" s="317">
        <v>0.14025000000000001</v>
      </c>
      <c r="C27" s="318">
        <v>35.781000000000006</v>
      </c>
      <c r="D27" s="318">
        <v>0</v>
      </c>
      <c r="E27" s="318">
        <v>0</v>
      </c>
      <c r="F27" s="319">
        <v>35.921250000000008</v>
      </c>
      <c r="G27" s="317">
        <v>2.8999999999999998E-3</v>
      </c>
      <c r="H27" s="319">
        <v>2.8999999999999998E-3</v>
      </c>
      <c r="I27" s="317">
        <v>2.5174400000000001</v>
      </c>
      <c r="J27" s="318">
        <v>5.0999999999999996</v>
      </c>
      <c r="K27" s="318">
        <v>0</v>
      </c>
      <c r="L27" s="319">
        <v>7.6174400000000002</v>
      </c>
      <c r="M27" s="134" t="s">
        <v>14</v>
      </c>
      <c r="N27" s="81"/>
    </row>
    <row r="28" spans="1:14">
      <c r="A28" s="111" t="s">
        <v>101</v>
      </c>
      <c r="B28" s="317">
        <v>0</v>
      </c>
      <c r="C28" s="318">
        <v>78.713799999999992</v>
      </c>
      <c r="D28" s="318">
        <v>0</v>
      </c>
      <c r="E28" s="318">
        <v>4.0152599999999996</v>
      </c>
      <c r="F28" s="319">
        <v>82.72905999999999</v>
      </c>
      <c r="G28" s="317">
        <v>1.9199999999999998E-2</v>
      </c>
      <c r="H28" s="319">
        <v>1.9199999999999998E-2</v>
      </c>
      <c r="I28" s="317">
        <v>1.03</v>
      </c>
      <c r="J28" s="318">
        <v>33.431150000000002</v>
      </c>
      <c r="K28" s="318">
        <v>0</v>
      </c>
      <c r="L28" s="319">
        <v>34.461150000000004</v>
      </c>
      <c r="M28" s="134" t="s">
        <v>101</v>
      </c>
      <c r="N28" s="81"/>
    </row>
    <row r="29" spans="1:14">
      <c r="A29" s="101" t="s">
        <v>24</v>
      </c>
      <c r="B29" s="312">
        <v>0.32300000000000006</v>
      </c>
      <c r="C29" s="314">
        <v>10.362</v>
      </c>
      <c r="D29" s="314">
        <v>1.98E-3</v>
      </c>
      <c r="E29" s="314">
        <v>6.4360999999999997</v>
      </c>
      <c r="F29" s="316">
        <v>17.123079999999998</v>
      </c>
      <c r="G29" s="312">
        <v>1.2085999999999999</v>
      </c>
      <c r="H29" s="316">
        <v>1.2085999999999999</v>
      </c>
      <c r="I29" s="312">
        <v>113.26337319999999</v>
      </c>
      <c r="J29" s="314">
        <v>99.841400000000007</v>
      </c>
      <c r="K29" s="314">
        <v>3.4156499999999999</v>
      </c>
      <c r="L29" s="316">
        <v>216.52042319999998</v>
      </c>
      <c r="M29" s="132" t="s">
        <v>55</v>
      </c>
      <c r="N29" s="79"/>
    </row>
    <row r="30" spans="1:14">
      <c r="A30" s="111" t="s">
        <v>103</v>
      </c>
      <c r="B30" s="317">
        <v>0.32300000000000006</v>
      </c>
      <c r="C30" s="318">
        <v>2.36</v>
      </c>
      <c r="D30" s="318">
        <v>0</v>
      </c>
      <c r="E30" s="318">
        <v>1.17</v>
      </c>
      <c r="F30" s="319">
        <v>3.8529999999999998</v>
      </c>
      <c r="G30" s="317">
        <v>0.79959999999999998</v>
      </c>
      <c r="H30" s="319">
        <v>0.79959999999999998</v>
      </c>
      <c r="I30" s="317">
        <v>34.207793200000005</v>
      </c>
      <c r="J30" s="318">
        <v>25.3476</v>
      </c>
      <c r="K30" s="318">
        <v>3.0156499999999999</v>
      </c>
      <c r="L30" s="319">
        <v>62.571043200000005</v>
      </c>
      <c r="M30" s="134" t="s">
        <v>103</v>
      </c>
      <c r="N30" s="81"/>
    </row>
    <row r="31" spans="1:14">
      <c r="A31" s="111" t="s">
        <v>16</v>
      </c>
      <c r="B31" s="317">
        <v>0</v>
      </c>
      <c r="C31" s="318">
        <v>3.9140000000000001</v>
      </c>
      <c r="D31" s="318">
        <v>0</v>
      </c>
      <c r="E31" s="318">
        <v>1.52</v>
      </c>
      <c r="F31" s="319">
        <v>5.4340000000000002</v>
      </c>
      <c r="G31" s="317">
        <v>0</v>
      </c>
      <c r="H31" s="319">
        <v>0</v>
      </c>
      <c r="I31" s="317">
        <v>47.608879999999999</v>
      </c>
      <c r="J31" s="318">
        <v>50.376000000000005</v>
      </c>
      <c r="K31" s="318">
        <v>0</v>
      </c>
      <c r="L31" s="319">
        <v>97.984880000000004</v>
      </c>
      <c r="M31" s="134" t="s">
        <v>16</v>
      </c>
      <c r="N31" s="81"/>
    </row>
    <row r="32" spans="1:14">
      <c r="A32" s="111" t="s">
        <v>94</v>
      </c>
      <c r="B32" s="317">
        <v>0</v>
      </c>
      <c r="C32" s="318">
        <v>4.0880000000000001</v>
      </c>
      <c r="D32" s="318">
        <v>1.98E-3</v>
      </c>
      <c r="E32" s="318">
        <v>3.7461000000000002</v>
      </c>
      <c r="F32" s="319">
        <v>7.8360799999999999</v>
      </c>
      <c r="G32" s="317">
        <v>0.40899999999999997</v>
      </c>
      <c r="H32" s="319">
        <v>0.40899999999999997</v>
      </c>
      <c r="I32" s="317">
        <v>31.4467</v>
      </c>
      <c r="J32" s="318">
        <v>24.117800000000003</v>
      </c>
      <c r="K32" s="318">
        <v>0.4</v>
      </c>
      <c r="L32" s="319">
        <v>55.964500000000001</v>
      </c>
      <c r="M32" s="134" t="s">
        <v>94</v>
      </c>
      <c r="N32" s="81"/>
    </row>
    <row r="33" spans="1:14">
      <c r="A33" s="101" t="s">
        <v>180</v>
      </c>
      <c r="B33" s="312">
        <v>0</v>
      </c>
      <c r="C33" s="314">
        <v>11.103000000000002</v>
      </c>
      <c r="D33" s="314">
        <v>0</v>
      </c>
      <c r="E33" s="314">
        <v>0.45791999999999999</v>
      </c>
      <c r="F33" s="316">
        <v>11.560919999999999</v>
      </c>
      <c r="G33" s="312">
        <v>6.1183500000002082</v>
      </c>
      <c r="H33" s="316">
        <v>6.1183500000002082</v>
      </c>
      <c r="I33" s="312">
        <v>141.11170000000001</v>
      </c>
      <c r="J33" s="314">
        <v>358.69780000000003</v>
      </c>
      <c r="K33" s="314">
        <v>12.32</v>
      </c>
      <c r="L33" s="316">
        <v>512.12950000000001</v>
      </c>
      <c r="M33" s="132" t="s">
        <v>56</v>
      </c>
      <c r="N33" s="79"/>
    </row>
    <row r="34" spans="1:14">
      <c r="A34" s="111" t="s">
        <v>95</v>
      </c>
      <c r="B34" s="317">
        <v>0</v>
      </c>
      <c r="C34" s="318">
        <v>1.2420000000000002</v>
      </c>
      <c r="D34" s="318">
        <v>0</v>
      </c>
      <c r="E34" s="318">
        <v>0</v>
      </c>
      <c r="F34" s="319">
        <v>1.2420000000000002</v>
      </c>
      <c r="G34" s="317">
        <v>3.9523200000001943</v>
      </c>
      <c r="H34" s="319">
        <v>3.9523200000001943</v>
      </c>
      <c r="I34" s="317">
        <v>2.6030000000000002</v>
      </c>
      <c r="J34" s="318">
        <v>92.971000000000004</v>
      </c>
      <c r="K34" s="318">
        <v>5</v>
      </c>
      <c r="L34" s="319">
        <v>100.574</v>
      </c>
      <c r="M34" s="134" t="s">
        <v>95</v>
      </c>
      <c r="N34" s="81"/>
    </row>
    <row r="35" spans="1:14">
      <c r="A35" s="111" t="s">
        <v>17</v>
      </c>
      <c r="B35" s="317">
        <v>0</v>
      </c>
      <c r="C35" s="318">
        <v>1.9049999999999998</v>
      </c>
      <c r="D35" s="318">
        <v>0</v>
      </c>
      <c r="E35" s="318">
        <v>7.92E-3</v>
      </c>
      <c r="F35" s="319">
        <v>1.9129199999999997</v>
      </c>
      <c r="G35" s="317">
        <v>1.2540300000000137</v>
      </c>
      <c r="H35" s="319">
        <v>1.2540300000000137</v>
      </c>
      <c r="I35" s="317">
        <v>135.89410000000001</v>
      </c>
      <c r="J35" s="318">
        <v>255.99200000000002</v>
      </c>
      <c r="K35" s="318">
        <v>6.33</v>
      </c>
      <c r="L35" s="319">
        <v>398.21610000000004</v>
      </c>
      <c r="M35" s="134" t="s">
        <v>17</v>
      </c>
      <c r="N35" s="81"/>
    </row>
    <row r="36" spans="1:14">
      <c r="A36" s="111" t="s">
        <v>102</v>
      </c>
      <c r="B36" s="317">
        <v>0</v>
      </c>
      <c r="C36" s="318">
        <v>1.248</v>
      </c>
      <c r="D36" s="318">
        <v>0</v>
      </c>
      <c r="E36" s="318">
        <v>0.45</v>
      </c>
      <c r="F36" s="319">
        <v>1.698</v>
      </c>
      <c r="G36" s="317">
        <v>0</v>
      </c>
      <c r="H36" s="319">
        <v>0</v>
      </c>
      <c r="I36" s="317">
        <v>2.6145999999999998</v>
      </c>
      <c r="J36" s="318">
        <v>9.7347999999999999</v>
      </c>
      <c r="K36" s="318">
        <v>0.99</v>
      </c>
      <c r="L36" s="319">
        <v>13.339399999999999</v>
      </c>
      <c r="M36" s="134" t="s">
        <v>102</v>
      </c>
      <c r="N36" s="81"/>
    </row>
    <row r="37" spans="1:14" ht="13.5" thickBot="1">
      <c r="A37" s="121" t="s">
        <v>18</v>
      </c>
      <c r="B37" s="320">
        <v>0</v>
      </c>
      <c r="C37" s="321">
        <v>6.7080000000000002</v>
      </c>
      <c r="D37" s="321">
        <v>0</v>
      </c>
      <c r="E37" s="321">
        <v>0</v>
      </c>
      <c r="F37" s="322">
        <v>6.7080000000000002</v>
      </c>
      <c r="G37" s="320">
        <v>0.91200000000000003</v>
      </c>
      <c r="H37" s="322">
        <v>0.91200000000000003</v>
      </c>
      <c r="I37" s="320">
        <v>0</v>
      </c>
      <c r="J37" s="321">
        <v>0</v>
      </c>
      <c r="K37" s="321">
        <v>0</v>
      </c>
      <c r="L37" s="322">
        <v>0</v>
      </c>
      <c r="M37" s="135" t="s">
        <v>18</v>
      </c>
      <c r="N37" s="81"/>
    </row>
    <row r="39" spans="1:14" ht="15">
      <c r="A39" s="287" t="s">
        <v>263</v>
      </c>
    </row>
    <row r="40" spans="1:14" ht="15.75" thickBot="1">
      <c r="A40" s="187" t="s">
        <v>264</v>
      </c>
      <c r="M40" s="343" t="s">
        <v>26</v>
      </c>
    </row>
    <row r="41" spans="1:14" ht="39" customHeight="1" thickBot="1">
      <c r="A41" s="466" t="s">
        <v>228</v>
      </c>
      <c r="B41" s="482" t="s">
        <v>258</v>
      </c>
      <c r="C41" s="488"/>
      <c r="D41" s="488"/>
      <c r="E41" s="488"/>
      <c r="F41" s="489"/>
      <c r="G41" s="482" t="s">
        <v>259</v>
      </c>
      <c r="H41" s="484"/>
      <c r="I41" s="482" t="s">
        <v>262</v>
      </c>
      <c r="J41" s="488"/>
      <c r="K41" s="488"/>
      <c r="L41" s="489"/>
      <c r="M41" s="464" t="s">
        <v>46</v>
      </c>
    </row>
    <row r="42" spans="1:14" ht="39" customHeight="1" thickBot="1">
      <c r="A42" s="467"/>
      <c r="B42" s="339" t="str">
        <f>B4</f>
        <v>HIDRO
 HYDRO</v>
      </c>
      <c r="C42" s="160" t="str">
        <f t="shared" ref="C42:L42" si="0">C4</f>
        <v>TERMO 
THERMAL</v>
      </c>
      <c r="D42" s="160" t="str">
        <f t="shared" si="0"/>
        <v>EOL
WIND</v>
      </c>
      <c r="E42" s="160" t="s">
        <v>209</v>
      </c>
      <c r="F42" s="267" t="str">
        <f t="shared" si="0"/>
        <v>TOTAL</v>
      </c>
      <c r="G42" s="339" t="str">
        <f t="shared" si="0"/>
        <v>SOL
SOL</v>
      </c>
      <c r="H42" s="267" t="str">
        <f t="shared" si="0"/>
        <v>TOTAL</v>
      </c>
      <c r="I42" s="339" t="str">
        <f t="shared" si="0"/>
        <v>HIDRO
 HYDRO</v>
      </c>
      <c r="J42" s="160" t="str">
        <f t="shared" si="0"/>
        <v>TERMO 
THERMAL</v>
      </c>
      <c r="K42" s="160" t="s">
        <v>209</v>
      </c>
      <c r="L42" s="267" t="str">
        <f t="shared" si="0"/>
        <v>TOTAL</v>
      </c>
      <c r="M42" s="474"/>
    </row>
    <row r="43" spans="1:14" ht="13.5" thickBot="1">
      <c r="A43" s="333" t="s">
        <v>30</v>
      </c>
      <c r="B43" s="323">
        <v>100</v>
      </c>
      <c r="C43" s="324">
        <v>100.00000000000001</v>
      </c>
      <c r="D43" s="324">
        <v>100</v>
      </c>
      <c r="E43" s="324">
        <v>99.999999999999986</v>
      </c>
      <c r="F43" s="325">
        <v>100</v>
      </c>
      <c r="G43" s="323">
        <v>100</v>
      </c>
      <c r="H43" s="325">
        <v>100</v>
      </c>
      <c r="I43" s="323">
        <v>100</v>
      </c>
      <c r="J43" s="324">
        <v>100</v>
      </c>
      <c r="K43" s="324">
        <v>100</v>
      </c>
      <c r="L43" s="325">
        <v>100</v>
      </c>
      <c r="M43" s="342" t="s">
        <v>20</v>
      </c>
    </row>
    <row r="44" spans="1:14">
      <c r="A44" s="101" t="s">
        <v>21</v>
      </c>
      <c r="B44" s="326">
        <v>64.940336066239141</v>
      </c>
      <c r="C44" s="327">
        <v>13.868313338607852</v>
      </c>
      <c r="D44" s="327">
        <v>0</v>
      </c>
      <c r="E44" s="327">
        <v>15.386416214432444</v>
      </c>
      <c r="F44" s="328">
        <v>14.725675026251114</v>
      </c>
      <c r="G44" s="326">
        <v>51.408970843198773</v>
      </c>
      <c r="H44" s="328">
        <v>51.408970843198773</v>
      </c>
      <c r="I44" s="326">
        <v>5.5604147710226055</v>
      </c>
      <c r="J44" s="327">
        <v>3.16533807790554</v>
      </c>
      <c r="K44" s="327">
        <v>1.1205196484244817</v>
      </c>
      <c r="L44" s="328">
        <v>4.066689338225685</v>
      </c>
      <c r="M44" s="132" t="s">
        <v>52</v>
      </c>
    </row>
    <row r="45" spans="1:14">
      <c r="A45" s="101" t="s">
        <v>22</v>
      </c>
      <c r="B45" s="326">
        <v>0</v>
      </c>
      <c r="C45" s="327">
        <v>10.554651801139944</v>
      </c>
      <c r="D45" s="327">
        <v>0</v>
      </c>
      <c r="E45" s="327">
        <v>32.429642376462745</v>
      </c>
      <c r="F45" s="328">
        <v>12.666402428849066</v>
      </c>
      <c r="G45" s="326">
        <v>17.286737431610284</v>
      </c>
      <c r="H45" s="328">
        <v>17.286737431610284</v>
      </c>
      <c r="I45" s="326">
        <v>2.7048585769219717</v>
      </c>
      <c r="J45" s="327">
        <v>3.9055611395739183</v>
      </c>
      <c r="K45" s="327">
        <v>19.534214373127696</v>
      </c>
      <c r="L45" s="328">
        <v>3.7454832610646553</v>
      </c>
      <c r="M45" s="132" t="s">
        <v>53</v>
      </c>
    </row>
    <row r="46" spans="1:14">
      <c r="A46" s="101" t="s">
        <v>23</v>
      </c>
      <c r="B46" s="326">
        <v>24.571799659063235</v>
      </c>
      <c r="C46" s="327">
        <v>64.746278236158446</v>
      </c>
      <c r="D46" s="327">
        <v>0</v>
      </c>
      <c r="E46" s="327">
        <v>22.406369807513219</v>
      </c>
      <c r="F46" s="328">
        <v>59.826476406526098</v>
      </c>
      <c r="G46" s="326">
        <v>4.1372945683434779</v>
      </c>
      <c r="H46" s="328">
        <v>4.1372945683434779</v>
      </c>
      <c r="I46" s="326">
        <v>26.587863185675221</v>
      </c>
      <c r="J46" s="327">
        <v>14.177061218954684</v>
      </c>
      <c r="K46" s="327">
        <v>0</v>
      </c>
      <c r="L46" s="328">
        <v>18.776125450746186</v>
      </c>
      <c r="M46" s="132" t="s">
        <v>54</v>
      </c>
    </row>
    <row r="47" spans="1:14">
      <c r="A47" s="101" t="s">
        <v>24</v>
      </c>
      <c r="B47" s="326">
        <v>10.487864274697623</v>
      </c>
      <c r="C47" s="327">
        <v>5.2284323381718956</v>
      </c>
      <c r="D47" s="327">
        <v>100</v>
      </c>
      <c r="E47" s="327">
        <v>27.799662400892888</v>
      </c>
      <c r="F47" s="328">
        <v>7.6299583301863176</v>
      </c>
      <c r="G47" s="326">
        <v>4.4812688449852827</v>
      </c>
      <c r="H47" s="328">
        <v>4.4812688449852827</v>
      </c>
      <c r="I47" s="326">
        <v>29.007376457050061</v>
      </c>
      <c r="J47" s="327">
        <v>17.147310159920469</v>
      </c>
      <c r="K47" s="327">
        <v>17.223035447489316</v>
      </c>
      <c r="L47" s="328">
        <v>21.814498661074389</v>
      </c>
      <c r="M47" s="132" t="s">
        <v>55</v>
      </c>
    </row>
    <row r="48" spans="1:14" ht="13.5" thickBot="1">
      <c r="A48" s="236" t="s">
        <v>25</v>
      </c>
      <c r="B48" s="329">
        <v>0</v>
      </c>
      <c r="C48" s="330">
        <v>5.6023242859218847</v>
      </c>
      <c r="D48" s="330">
        <v>0</v>
      </c>
      <c r="E48" s="330">
        <v>1.9779092006986954</v>
      </c>
      <c r="F48" s="331">
        <v>5.1514878081874063</v>
      </c>
      <c r="G48" s="329">
        <v>22.685728311862185</v>
      </c>
      <c r="H48" s="331">
        <v>22.685728311862185</v>
      </c>
      <c r="I48" s="329">
        <v>36.139487009330139</v>
      </c>
      <c r="J48" s="330">
        <v>61.604729403645386</v>
      </c>
      <c r="K48" s="330">
        <v>62.122230530958497</v>
      </c>
      <c r="L48" s="331">
        <v>51.597203288889084</v>
      </c>
      <c r="M48" s="189" t="s">
        <v>56</v>
      </c>
    </row>
  </sheetData>
  <customSheetViews>
    <customSheetView guid="{28526390-B3F2-4758-AE3B-E7DE62A1935B}" showRuler="0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B44" sqref="B44:H48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10">
    <mergeCell ref="G3:H3"/>
    <mergeCell ref="G41:H41"/>
    <mergeCell ref="A41:A42"/>
    <mergeCell ref="M41:M42"/>
    <mergeCell ref="A3:A4"/>
    <mergeCell ref="M3:M4"/>
    <mergeCell ref="B3:F3"/>
    <mergeCell ref="I3:L3"/>
    <mergeCell ref="B41:F41"/>
    <mergeCell ref="I41:L41"/>
  </mergeCells>
  <phoneticPr fontId="4" type="noConversion"/>
  <conditionalFormatting sqref="A2:A3 M2:M3 N2:IW1048576 F3:F4 L3:L4 L41:M41 M43:IW43 A50:M65535">
    <cfRule type="cellIs" dxfId="77" priority="35" stopIfTrue="1" operator="equal">
      <formula>0</formula>
    </cfRule>
  </conditionalFormatting>
  <conditionalFormatting sqref="A5:A41">
    <cfRule type="cellIs" dxfId="76" priority="2" stopIfTrue="1" operator="equal">
      <formula>0</formula>
    </cfRule>
  </conditionalFormatting>
  <conditionalFormatting sqref="A1:B1">
    <cfRule type="cellIs" dxfId="75" priority="4" stopIfTrue="1" operator="equal">
      <formula>0</formula>
    </cfRule>
  </conditionalFormatting>
  <conditionalFormatting sqref="A43:M48">
    <cfRule type="cellIs" dxfId="74" priority="14" stopIfTrue="1" operator="equal">
      <formula>0</formula>
    </cfRule>
  </conditionalFormatting>
  <conditionalFormatting sqref="B4:E4">
    <cfRule type="cellIs" dxfId="73" priority="17" stopIfTrue="1" operator="equal">
      <formula>0</formula>
    </cfRule>
  </conditionalFormatting>
  <conditionalFormatting sqref="B42:E42">
    <cfRule type="cellIs" dxfId="72" priority="6" stopIfTrue="1" operator="equal">
      <formula>0</formula>
    </cfRule>
  </conditionalFormatting>
  <conditionalFormatting sqref="B5:L38">
    <cfRule type="cellIs" dxfId="71" priority="22" stopIfTrue="1" operator="equal">
      <formula>0</formula>
    </cfRule>
  </conditionalFormatting>
  <conditionalFormatting sqref="F41:F42">
    <cfRule type="cellIs" dxfId="70" priority="11" stopIfTrue="1" operator="equal">
      <formula>0</formula>
    </cfRule>
  </conditionalFormatting>
  <conditionalFormatting sqref="G4:K4">
    <cfRule type="cellIs" dxfId="69" priority="13" stopIfTrue="1" operator="equal">
      <formula>0</formula>
    </cfRule>
  </conditionalFormatting>
  <conditionalFormatting sqref="G42:L42">
    <cfRule type="cellIs" dxfId="68" priority="7" stopIfTrue="1" operator="equal">
      <formula>0</formula>
    </cfRule>
  </conditionalFormatting>
  <conditionalFormatting sqref="M5:M40">
    <cfRule type="cellIs" dxfId="67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showGridLines="0" zoomScaleNormal="100" workbookViewId="0"/>
  </sheetViews>
  <sheetFormatPr defaultColWidth="9.140625" defaultRowHeight="12.75"/>
  <cols>
    <col min="1" max="1" width="20" style="111" customWidth="1"/>
    <col min="2" max="7" width="13.7109375" style="111" customWidth="1"/>
    <col min="8" max="8" width="20" style="111" customWidth="1"/>
    <col min="9" max="16384" width="9.140625" style="111"/>
  </cols>
  <sheetData>
    <row r="1" spans="1:9" ht="15">
      <c r="A1" s="128" t="s">
        <v>144</v>
      </c>
      <c r="B1" s="127"/>
      <c r="C1" s="127"/>
      <c r="D1" s="127"/>
      <c r="E1" s="127"/>
      <c r="F1" s="127"/>
      <c r="G1" s="127"/>
    </row>
    <row r="2" spans="1:9" ht="15.75" thickBot="1">
      <c r="A2" s="130" t="s">
        <v>145</v>
      </c>
      <c r="E2" s="335"/>
      <c r="F2" s="335"/>
      <c r="G2" s="335"/>
      <c r="H2" s="220" t="s">
        <v>121</v>
      </c>
    </row>
    <row r="3" spans="1:9" ht="31.5" customHeight="1" thickBot="1">
      <c r="A3" s="466" t="s">
        <v>63</v>
      </c>
      <c r="B3" s="482" t="s">
        <v>267</v>
      </c>
      <c r="C3" s="488"/>
      <c r="D3" s="489"/>
      <c r="E3" s="482" t="s">
        <v>268</v>
      </c>
      <c r="F3" s="488"/>
      <c r="G3" s="489"/>
      <c r="H3" s="479" t="s">
        <v>98</v>
      </c>
    </row>
    <row r="4" spans="1:9" ht="31.5" customHeight="1">
      <c r="A4" s="469"/>
      <c r="B4" s="311" t="s">
        <v>261</v>
      </c>
      <c r="C4" s="99" t="s">
        <v>269</v>
      </c>
      <c r="D4" s="265" t="s">
        <v>30</v>
      </c>
      <c r="E4" s="311" t="s">
        <v>261</v>
      </c>
      <c r="F4" s="99" t="s">
        <v>269</v>
      </c>
      <c r="G4" s="265" t="s">
        <v>30</v>
      </c>
      <c r="H4" s="481"/>
    </row>
    <row r="5" spans="1:9">
      <c r="A5" s="101" t="s">
        <v>227</v>
      </c>
      <c r="B5" s="312">
        <v>0</v>
      </c>
      <c r="C5" s="314">
        <v>0</v>
      </c>
      <c r="D5" s="316">
        <v>0</v>
      </c>
      <c r="E5" s="312">
        <v>414.00248488023965</v>
      </c>
      <c r="F5" s="313">
        <v>18.562000000000001</v>
      </c>
      <c r="G5" s="315">
        <v>432.5644848802396</v>
      </c>
      <c r="H5" s="244" t="s">
        <v>51</v>
      </c>
      <c r="I5" s="79"/>
    </row>
    <row r="6" spans="1:9">
      <c r="A6" s="101" t="s">
        <v>21</v>
      </c>
      <c r="B6" s="312">
        <v>0</v>
      </c>
      <c r="C6" s="314">
        <v>0</v>
      </c>
      <c r="D6" s="316">
        <v>0</v>
      </c>
      <c r="E6" s="312">
        <v>24.131400000000003</v>
      </c>
      <c r="F6" s="314">
        <v>6.56</v>
      </c>
      <c r="G6" s="316">
        <v>30.691400000000002</v>
      </c>
      <c r="H6" s="244" t="s">
        <v>52</v>
      </c>
      <c r="I6" s="79"/>
    </row>
    <row r="7" spans="1:9">
      <c r="A7" s="111" t="s">
        <v>96</v>
      </c>
      <c r="B7" s="317">
        <v>0</v>
      </c>
      <c r="C7" s="318">
        <v>0</v>
      </c>
      <c r="D7" s="319">
        <v>0</v>
      </c>
      <c r="E7" s="317">
        <v>0</v>
      </c>
      <c r="F7" s="318">
        <v>0</v>
      </c>
      <c r="G7" s="319">
        <v>0</v>
      </c>
      <c r="H7" s="246" t="s">
        <v>96</v>
      </c>
      <c r="I7" s="81"/>
    </row>
    <row r="8" spans="1:9">
      <c r="A8" s="111" t="s">
        <v>2</v>
      </c>
      <c r="B8" s="317">
        <v>0</v>
      </c>
      <c r="C8" s="318">
        <v>0</v>
      </c>
      <c r="D8" s="319">
        <v>0</v>
      </c>
      <c r="E8" s="317">
        <v>0</v>
      </c>
      <c r="F8" s="318">
        <v>0</v>
      </c>
      <c r="G8" s="319">
        <v>0</v>
      </c>
      <c r="H8" s="246" t="s">
        <v>2</v>
      </c>
      <c r="I8" s="81"/>
    </row>
    <row r="9" spans="1:9">
      <c r="A9" s="111" t="s">
        <v>3</v>
      </c>
      <c r="B9" s="317">
        <v>0</v>
      </c>
      <c r="C9" s="318">
        <v>0</v>
      </c>
      <c r="D9" s="319">
        <v>0</v>
      </c>
      <c r="E9" s="317">
        <v>0</v>
      </c>
      <c r="F9" s="318">
        <v>6.56</v>
      </c>
      <c r="G9" s="319">
        <v>6.56</v>
      </c>
      <c r="H9" s="246" t="s">
        <v>3</v>
      </c>
      <c r="I9" s="81"/>
    </row>
    <row r="10" spans="1:9">
      <c r="A10" s="111" t="s">
        <v>4</v>
      </c>
      <c r="B10" s="317">
        <v>0</v>
      </c>
      <c r="C10" s="318">
        <v>0</v>
      </c>
      <c r="D10" s="319">
        <v>0</v>
      </c>
      <c r="E10" s="317">
        <v>0</v>
      </c>
      <c r="F10" s="318">
        <v>0</v>
      </c>
      <c r="G10" s="319">
        <v>0</v>
      </c>
      <c r="H10" s="246" t="s">
        <v>4</v>
      </c>
      <c r="I10" s="81"/>
    </row>
    <row r="11" spans="1:9">
      <c r="A11" s="111" t="s">
        <v>90</v>
      </c>
      <c r="B11" s="317">
        <v>0</v>
      </c>
      <c r="C11" s="318">
        <v>0</v>
      </c>
      <c r="D11" s="319">
        <v>0</v>
      </c>
      <c r="E11" s="317">
        <v>0</v>
      </c>
      <c r="F11" s="318">
        <v>0</v>
      </c>
      <c r="G11" s="319">
        <v>0</v>
      </c>
      <c r="H11" s="246" t="s">
        <v>90</v>
      </c>
      <c r="I11" s="81"/>
    </row>
    <row r="12" spans="1:9">
      <c r="A12" s="111" t="s">
        <v>91</v>
      </c>
      <c r="B12" s="317">
        <v>0</v>
      </c>
      <c r="C12" s="318">
        <v>0</v>
      </c>
      <c r="D12" s="319">
        <v>0</v>
      </c>
      <c r="E12" s="317">
        <v>0</v>
      </c>
      <c r="F12" s="318">
        <v>0</v>
      </c>
      <c r="G12" s="319">
        <v>0</v>
      </c>
      <c r="H12" s="246" t="s">
        <v>91</v>
      </c>
      <c r="I12" s="81"/>
    </row>
    <row r="13" spans="1:9">
      <c r="A13" s="111" t="s">
        <v>5</v>
      </c>
      <c r="B13" s="317">
        <v>0</v>
      </c>
      <c r="C13" s="318">
        <v>0</v>
      </c>
      <c r="D13" s="319">
        <v>0</v>
      </c>
      <c r="E13" s="317">
        <v>24.131400000000003</v>
      </c>
      <c r="F13" s="318">
        <v>0</v>
      </c>
      <c r="G13" s="319">
        <v>24.131400000000003</v>
      </c>
      <c r="H13" s="246" t="s">
        <v>5</v>
      </c>
      <c r="I13" s="81"/>
    </row>
    <row r="14" spans="1:9">
      <c r="A14" s="101" t="s">
        <v>22</v>
      </c>
      <c r="B14" s="312">
        <v>0</v>
      </c>
      <c r="C14" s="314">
        <v>0</v>
      </c>
      <c r="D14" s="316">
        <v>0</v>
      </c>
      <c r="E14" s="312">
        <v>184.13140000000001</v>
      </c>
      <c r="F14" s="314">
        <v>5.65</v>
      </c>
      <c r="G14" s="316">
        <v>189.78140000000002</v>
      </c>
      <c r="H14" s="244" t="s">
        <v>53</v>
      </c>
      <c r="I14" s="79"/>
    </row>
    <row r="15" spans="1:9">
      <c r="A15" s="111" t="s">
        <v>92</v>
      </c>
      <c r="B15" s="317">
        <v>0</v>
      </c>
      <c r="C15" s="318">
        <v>0</v>
      </c>
      <c r="D15" s="319">
        <v>0</v>
      </c>
      <c r="E15" s="317">
        <v>24.131400000000003</v>
      </c>
      <c r="F15" s="318">
        <v>0</v>
      </c>
      <c r="G15" s="319">
        <v>24.131400000000003</v>
      </c>
      <c r="H15" s="246" t="s">
        <v>92</v>
      </c>
      <c r="I15" s="81"/>
    </row>
    <row r="16" spans="1:9">
      <c r="A16" s="111" t="s">
        <v>99</v>
      </c>
      <c r="B16" s="317">
        <v>0</v>
      </c>
      <c r="C16" s="318">
        <v>0</v>
      </c>
      <c r="D16" s="319">
        <v>0</v>
      </c>
      <c r="E16" s="317">
        <v>0</v>
      </c>
      <c r="F16" s="318">
        <v>0</v>
      </c>
      <c r="G16" s="319">
        <v>0</v>
      </c>
      <c r="H16" s="246" t="s">
        <v>99</v>
      </c>
      <c r="I16" s="81"/>
    </row>
    <row r="17" spans="1:9">
      <c r="A17" s="111" t="s">
        <v>93</v>
      </c>
      <c r="B17" s="317">
        <v>0</v>
      </c>
      <c r="C17" s="318">
        <v>0</v>
      </c>
      <c r="D17" s="319">
        <v>0</v>
      </c>
      <c r="E17" s="317">
        <v>0</v>
      </c>
      <c r="F17" s="318">
        <v>5.65</v>
      </c>
      <c r="G17" s="319">
        <v>5.65</v>
      </c>
      <c r="H17" s="246" t="s">
        <v>93</v>
      </c>
      <c r="I17" s="81"/>
    </row>
    <row r="18" spans="1:9">
      <c r="A18" s="111" t="s">
        <v>97</v>
      </c>
      <c r="B18" s="317">
        <v>0</v>
      </c>
      <c r="C18" s="318">
        <v>0</v>
      </c>
      <c r="D18" s="319">
        <v>0</v>
      </c>
      <c r="E18" s="317">
        <v>0</v>
      </c>
      <c r="F18" s="318">
        <v>0</v>
      </c>
      <c r="G18" s="319">
        <v>0</v>
      </c>
      <c r="H18" s="246" t="s">
        <v>97</v>
      </c>
      <c r="I18" s="81"/>
    </row>
    <row r="19" spans="1:9">
      <c r="A19" s="111" t="s">
        <v>100</v>
      </c>
      <c r="B19" s="317">
        <v>0</v>
      </c>
      <c r="C19" s="318">
        <v>0</v>
      </c>
      <c r="D19" s="319">
        <v>0</v>
      </c>
      <c r="E19" s="317">
        <v>0</v>
      </c>
      <c r="F19" s="318">
        <v>0</v>
      </c>
      <c r="G19" s="319">
        <v>0</v>
      </c>
      <c r="H19" s="246" t="s">
        <v>100</v>
      </c>
      <c r="I19" s="81"/>
    </row>
    <row r="20" spans="1:9">
      <c r="A20" s="111" t="s">
        <v>7</v>
      </c>
      <c r="B20" s="317">
        <v>0</v>
      </c>
      <c r="C20" s="318">
        <v>0</v>
      </c>
      <c r="D20" s="319">
        <v>0</v>
      </c>
      <c r="E20" s="317">
        <v>0</v>
      </c>
      <c r="F20" s="318">
        <v>0</v>
      </c>
      <c r="G20" s="319">
        <v>0</v>
      </c>
      <c r="H20" s="246" t="s">
        <v>7</v>
      </c>
      <c r="I20" s="81"/>
    </row>
    <row r="21" spans="1:9">
      <c r="A21" s="111" t="s">
        <v>8</v>
      </c>
      <c r="B21" s="317">
        <v>0</v>
      </c>
      <c r="C21" s="318">
        <v>0</v>
      </c>
      <c r="D21" s="319">
        <v>0</v>
      </c>
      <c r="E21" s="317">
        <v>0</v>
      </c>
      <c r="F21" s="318">
        <v>0</v>
      </c>
      <c r="G21" s="319">
        <v>0</v>
      </c>
      <c r="H21" s="246" t="s">
        <v>8</v>
      </c>
      <c r="I21" s="81"/>
    </row>
    <row r="22" spans="1:9">
      <c r="A22" s="111" t="s">
        <v>9</v>
      </c>
      <c r="B22" s="317">
        <v>0</v>
      </c>
      <c r="C22" s="318">
        <v>0</v>
      </c>
      <c r="D22" s="319">
        <v>0</v>
      </c>
      <c r="E22" s="317">
        <v>0</v>
      </c>
      <c r="F22" s="318">
        <v>0</v>
      </c>
      <c r="G22" s="319">
        <v>0</v>
      </c>
      <c r="H22" s="246" t="s">
        <v>9</v>
      </c>
      <c r="I22" s="81"/>
    </row>
    <row r="23" spans="1:9">
      <c r="A23" s="111" t="s">
        <v>10</v>
      </c>
      <c r="B23" s="317">
        <v>0</v>
      </c>
      <c r="C23" s="318">
        <v>0</v>
      </c>
      <c r="D23" s="319">
        <v>0</v>
      </c>
      <c r="E23" s="317">
        <v>160</v>
      </c>
      <c r="F23" s="318">
        <v>0</v>
      </c>
      <c r="G23" s="319">
        <v>160</v>
      </c>
      <c r="H23" s="246" t="s">
        <v>10</v>
      </c>
      <c r="I23" s="81"/>
    </row>
    <row r="24" spans="1:9">
      <c r="A24" s="101" t="s">
        <v>23</v>
      </c>
      <c r="B24" s="312">
        <v>0</v>
      </c>
      <c r="C24" s="314">
        <v>0</v>
      </c>
      <c r="D24" s="316">
        <v>0</v>
      </c>
      <c r="E24" s="312">
        <v>19.055</v>
      </c>
      <c r="F24" s="314">
        <v>6.3519999999999994</v>
      </c>
      <c r="G24" s="316">
        <v>25.406999999999996</v>
      </c>
      <c r="H24" s="244" t="s">
        <v>54</v>
      </c>
      <c r="I24" s="79"/>
    </row>
    <row r="25" spans="1:9">
      <c r="A25" s="111" t="s">
        <v>12</v>
      </c>
      <c r="B25" s="317">
        <v>0</v>
      </c>
      <c r="C25" s="318">
        <v>0</v>
      </c>
      <c r="D25" s="319">
        <v>0</v>
      </c>
      <c r="E25" s="317">
        <v>14.435</v>
      </c>
      <c r="F25" s="318">
        <v>3.7119999999999997</v>
      </c>
      <c r="G25" s="319">
        <v>18.146999999999998</v>
      </c>
      <c r="H25" s="246" t="s">
        <v>12</v>
      </c>
      <c r="I25" s="81"/>
    </row>
    <row r="26" spans="1:9">
      <c r="A26" s="111" t="s">
        <v>13</v>
      </c>
      <c r="B26" s="317">
        <v>0</v>
      </c>
      <c r="C26" s="318">
        <v>0</v>
      </c>
      <c r="D26" s="319">
        <v>0</v>
      </c>
      <c r="E26" s="317">
        <v>0</v>
      </c>
      <c r="F26" s="318">
        <v>0</v>
      </c>
      <c r="G26" s="319">
        <v>0</v>
      </c>
      <c r="H26" s="246" t="s">
        <v>13</v>
      </c>
      <c r="I26" s="81"/>
    </row>
    <row r="27" spans="1:9">
      <c r="A27" s="111" t="s">
        <v>14</v>
      </c>
      <c r="B27" s="317">
        <v>0</v>
      </c>
      <c r="C27" s="318">
        <v>0</v>
      </c>
      <c r="D27" s="319">
        <v>0</v>
      </c>
      <c r="E27" s="317">
        <v>0</v>
      </c>
      <c r="F27" s="318">
        <v>0</v>
      </c>
      <c r="G27" s="319">
        <v>0</v>
      </c>
      <c r="H27" s="246" t="s">
        <v>14</v>
      </c>
      <c r="I27" s="81"/>
    </row>
    <row r="28" spans="1:9">
      <c r="A28" s="111" t="s">
        <v>101</v>
      </c>
      <c r="B28" s="317">
        <v>0</v>
      </c>
      <c r="C28" s="318">
        <v>0</v>
      </c>
      <c r="D28" s="319">
        <v>0</v>
      </c>
      <c r="E28" s="317">
        <v>4.62</v>
      </c>
      <c r="F28" s="318">
        <v>2.6399999999999997</v>
      </c>
      <c r="G28" s="319">
        <v>7.26</v>
      </c>
      <c r="H28" s="246" t="s">
        <v>101</v>
      </c>
      <c r="I28" s="81"/>
    </row>
    <row r="29" spans="1:9">
      <c r="A29" s="101" t="s">
        <v>24</v>
      </c>
      <c r="B29" s="312">
        <v>0</v>
      </c>
      <c r="C29" s="314">
        <v>0</v>
      </c>
      <c r="D29" s="316">
        <v>0</v>
      </c>
      <c r="E29" s="312">
        <v>182.6346848802396</v>
      </c>
      <c r="F29" s="314">
        <v>0</v>
      </c>
      <c r="G29" s="316">
        <v>182.6346848802396</v>
      </c>
      <c r="H29" s="244" t="s">
        <v>55</v>
      </c>
      <c r="I29" s="79"/>
    </row>
    <row r="30" spans="1:9">
      <c r="A30" s="111" t="s">
        <v>103</v>
      </c>
      <c r="B30" s="317">
        <v>0</v>
      </c>
      <c r="C30" s="318">
        <v>0</v>
      </c>
      <c r="D30" s="319">
        <v>0</v>
      </c>
      <c r="E30" s="317">
        <v>1.5</v>
      </c>
      <c r="F30" s="318">
        <v>0</v>
      </c>
      <c r="G30" s="319">
        <v>1.5</v>
      </c>
      <c r="H30" s="246" t="s">
        <v>103</v>
      </c>
      <c r="I30" s="81"/>
    </row>
    <row r="31" spans="1:9">
      <c r="A31" s="111" t="s">
        <v>16</v>
      </c>
      <c r="B31" s="317">
        <v>0</v>
      </c>
      <c r="C31" s="318">
        <v>0</v>
      </c>
      <c r="D31" s="319">
        <v>0</v>
      </c>
      <c r="E31" s="317">
        <v>109.75634244011979</v>
      </c>
      <c r="F31" s="318">
        <v>0</v>
      </c>
      <c r="G31" s="319">
        <v>109.75634244011979</v>
      </c>
      <c r="H31" s="246" t="s">
        <v>16</v>
      </c>
      <c r="I31" s="81"/>
    </row>
    <row r="32" spans="1:9">
      <c r="A32" s="111" t="s">
        <v>94</v>
      </c>
      <c r="B32" s="317">
        <v>0</v>
      </c>
      <c r="C32" s="318">
        <v>0</v>
      </c>
      <c r="D32" s="319">
        <v>0</v>
      </c>
      <c r="E32" s="317">
        <v>71.378342440119795</v>
      </c>
      <c r="F32" s="318">
        <v>0</v>
      </c>
      <c r="G32" s="319">
        <v>71.378342440119795</v>
      </c>
      <c r="H32" s="246" t="s">
        <v>94</v>
      </c>
      <c r="I32" s="81"/>
    </row>
    <row r="33" spans="1:9">
      <c r="A33" s="101" t="s">
        <v>180</v>
      </c>
      <c r="B33" s="312">
        <v>0</v>
      </c>
      <c r="C33" s="314">
        <v>0</v>
      </c>
      <c r="D33" s="316">
        <v>0</v>
      </c>
      <c r="E33" s="312">
        <v>4.05</v>
      </c>
      <c r="F33" s="314">
        <v>0</v>
      </c>
      <c r="G33" s="316">
        <v>4.05</v>
      </c>
      <c r="H33" s="244" t="s">
        <v>56</v>
      </c>
      <c r="I33" s="79"/>
    </row>
    <row r="34" spans="1:9">
      <c r="A34" s="111" t="s">
        <v>95</v>
      </c>
      <c r="B34" s="317">
        <v>0</v>
      </c>
      <c r="C34" s="318">
        <v>0</v>
      </c>
      <c r="D34" s="319">
        <v>0</v>
      </c>
      <c r="E34" s="317">
        <v>0</v>
      </c>
      <c r="F34" s="318">
        <v>0</v>
      </c>
      <c r="G34" s="319">
        <v>0</v>
      </c>
      <c r="H34" s="246" t="s">
        <v>95</v>
      </c>
      <c r="I34" s="81"/>
    </row>
    <row r="35" spans="1:9">
      <c r="A35" s="111" t="s">
        <v>17</v>
      </c>
      <c r="B35" s="317">
        <v>0</v>
      </c>
      <c r="C35" s="318">
        <v>0</v>
      </c>
      <c r="D35" s="319">
        <v>0</v>
      </c>
      <c r="E35" s="317">
        <v>4.05</v>
      </c>
      <c r="F35" s="318">
        <v>0</v>
      </c>
      <c r="G35" s="319">
        <v>4.05</v>
      </c>
      <c r="H35" s="246" t="s">
        <v>17</v>
      </c>
      <c r="I35" s="81"/>
    </row>
    <row r="36" spans="1:9">
      <c r="A36" s="111" t="s">
        <v>102</v>
      </c>
      <c r="B36" s="317">
        <v>0</v>
      </c>
      <c r="C36" s="318">
        <v>0</v>
      </c>
      <c r="D36" s="319">
        <v>0</v>
      </c>
      <c r="E36" s="317">
        <v>0</v>
      </c>
      <c r="F36" s="318">
        <v>0</v>
      </c>
      <c r="G36" s="319">
        <v>0</v>
      </c>
      <c r="H36" s="246" t="s">
        <v>102</v>
      </c>
      <c r="I36" s="81"/>
    </row>
    <row r="37" spans="1:9" ht="13.5" thickBot="1">
      <c r="A37" s="121" t="s">
        <v>18</v>
      </c>
      <c r="B37" s="320">
        <v>0</v>
      </c>
      <c r="C37" s="321">
        <v>0</v>
      </c>
      <c r="D37" s="322">
        <v>0</v>
      </c>
      <c r="E37" s="320">
        <v>0</v>
      </c>
      <c r="F37" s="321">
        <v>0</v>
      </c>
      <c r="G37" s="322">
        <v>0</v>
      </c>
      <c r="H37" s="248" t="s">
        <v>18</v>
      </c>
      <c r="I37" s="81"/>
    </row>
    <row r="39" spans="1:9" ht="15">
      <c r="A39" s="128" t="s">
        <v>276</v>
      </c>
    </row>
    <row r="40" spans="1:9" ht="15.75" thickBot="1">
      <c r="A40" s="130" t="s">
        <v>277</v>
      </c>
      <c r="H40" s="343" t="s">
        <v>26</v>
      </c>
    </row>
    <row r="41" spans="1:9" ht="31.5" customHeight="1" thickBot="1">
      <c r="A41" s="466" t="s">
        <v>228</v>
      </c>
      <c r="B41" s="492" t="s">
        <v>267</v>
      </c>
      <c r="C41" s="476"/>
      <c r="D41" s="477"/>
      <c r="E41" s="492" t="s">
        <v>268</v>
      </c>
      <c r="F41" s="462"/>
      <c r="G41" s="493"/>
      <c r="H41" s="490" t="s">
        <v>46</v>
      </c>
    </row>
    <row r="42" spans="1:9" ht="31.5" customHeight="1" thickBot="1">
      <c r="A42" s="467"/>
      <c r="B42" s="308" t="s">
        <v>270</v>
      </c>
      <c r="C42" s="309" t="s">
        <v>271</v>
      </c>
      <c r="D42" s="337" t="s">
        <v>30</v>
      </c>
      <c r="E42" s="308" t="s">
        <v>261</v>
      </c>
      <c r="F42" s="309" t="s">
        <v>269</v>
      </c>
      <c r="G42" s="337" t="s">
        <v>30</v>
      </c>
      <c r="H42" s="491"/>
    </row>
    <row r="43" spans="1:9" ht="13.5" thickBot="1">
      <c r="A43" s="333" t="s">
        <v>30</v>
      </c>
      <c r="B43" s="323"/>
      <c r="C43" s="324"/>
      <c r="D43" s="325"/>
      <c r="E43" s="323">
        <v>99.999999999999972</v>
      </c>
      <c r="F43" s="324">
        <v>99.999999999999986</v>
      </c>
      <c r="G43" s="325">
        <v>99.999999999999986</v>
      </c>
      <c r="H43" s="342" t="s">
        <v>20</v>
      </c>
    </row>
    <row r="44" spans="1:9">
      <c r="A44" s="101" t="s">
        <v>21</v>
      </c>
      <c r="B44" s="326"/>
      <c r="C44" s="327"/>
      <c r="D44" s="328"/>
      <c r="E44" s="326">
        <v>5.8288055944834731</v>
      </c>
      <c r="F44" s="327">
        <v>35.34101928671479</v>
      </c>
      <c r="G44" s="328">
        <v>7.0952195736774986</v>
      </c>
      <c r="H44" s="132" t="s">
        <v>52</v>
      </c>
    </row>
    <row r="45" spans="1:9">
      <c r="A45" s="101" t="s">
        <v>22</v>
      </c>
      <c r="B45" s="326"/>
      <c r="C45" s="327"/>
      <c r="D45" s="328"/>
      <c r="E45" s="326">
        <v>44.475916624815554</v>
      </c>
      <c r="F45" s="327">
        <v>30.438530330783319</v>
      </c>
      <c r="G45" s="328">
        <v>43.873551027320964</v>
      </c>
      <c r="H45" s="132" t="s">
        <v>53</v>
      </c>
    </row>
    <row r="46" spans="1:9">
      <c r="A46" s="101" t="s">
        <v>23</v>
      </c>
      <c r="B46" s="326"/>
      <c r="C46" s="327"/>
      <c r="D46" s="328"/>
      <c r="E46" s="326">
        <v>4.6026293792686115</v>
      </c>
      <c r="F46" s="327">
        <v>34.22045038250188</v>
      </c>
      <c r="G46" s="328">
        <v>5.8735751288121154</v>
      </c>
      <c r="H46" s="132" t="s">
        <v>54</v>
      </c>
    </row>
    <row r="47" spans="1:9">
      <c r="A47" s="101" t="s">
        <v>24</v>
      </c>
      <c r="B47" s="326"/>
      <c r="C47" s="327"/>
      <c r="D47" s="328"/>
      <c r="E47" s="326">
        <v>44.114393403477067</v>
      </c>
      <c r="F47" s="327">
        <v>0</v>
      </c>
      <c r="G47" s="328">
        <v>42.22137768217474</v>
      </c>
      <c r="H47" s="132" t="s">
        <v>55</v>
      </c>
    </row>
    <row r="48" spans="1:9" ht="13.5" thickBot="1">
      <c r="A48" s="236" t="s">
        <v>25</v>
      </c>
      <c r="B48" s="329"/>
      <c r="C48" s="330"/>
      <c r="D48" s="331"/>
      <c r="E48" s="329">
        <v>0.9782549979552807</v>
      </c>
      <c r="F48" s="330">
        <v>0</v>
      </c>
      <c r="G48" s="331">
        <v>0.93627658801468372</v>
      </c>
      <c r="H48" s="189" t="s">
        <v>56</v>
      </c>
    </row>
  </sheetData>
  <customSheetViews>
    <customSheetView guid="{28526390-B3F2-4758-AE3B-E7DE62A1935B}" showRuler="0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57338F22-FB02-493B-9DF0-E2643126A62D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  <customSheetView guid="{B942AF26-D391-4C48-A807-05CEBD40DD25}">
      <selection activeCell="F13" sqref="F13"/>
      <pageMargins left="0.78740157499999996" right="0.78740157499999996" top="0.984251969" bottom="0.984251969" header="0.49212598499999999" footer="0.49212598499999999"/>
      <headerFooter alignWithMargins="0"/>
    </customSheetView>
  </customSheetViews>
  <mergeCells count="8">
    <mergeCell ref="A41:A42"/>
    <mergeCell ref="H41:H42"/>
    <mergeCell ref="B3:D3"/>
    <mergeCell ref="E3:G3"/>
    <mergeCell ref="B41:D41"/>
    <mergeCell ref="H3:H4"/>
    <mergeCell ref="A3:A4"/>
    <mergeCell ref="E41:G41"/>
  </mergeCells>
  <phoneticPr fontId="4" type="noConversion"/>
  <conditionalFormatting sqref="A5:A41">
    <cfRule type="cellIs" dxfId="66" priority="2" stopIfTrue="1" operator="equal">
      <formula>0</formula>
    </cfRule>
  </conditionalFormatting>
  <conditionalFormatting sqref="A1:G1 H1:H3 I1:IV1048576 A2:A3 D3:D4 G3:G4 B4:C4 E4:F4 D41:D42 B42:C42 E42:G42 H43:IV43 A50:H65535">
    <cfRule type="cellIs" dxfId="65" priority="19" stopIfTrue="1" operator="equal">
      <formula>0</formula>
    </cfRule>
  </conditionalFormatting>
  <conditionalFormatting sqref="A43:H48">
    <cfRule type="cellIs" dxfId="64" priority="14" stopIfTrue="1" operator="equal">
      <formula>0</formula>
    </cfRule>
  </conditionalFormatting>
  <conditionalFormatting sqref="B5:G38">
    <cfRule type="cellIs" dxfId="63" priority="3" stopIfTrue="1" operator="equal">
      <formula>0</formula>
    </cfRule>
  </conditionalFormatting>
  <conditionalFormatting sqref="H5:H41">
    <cfRule type="cellIs" dxfId="62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96</Orde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C484C-60B3-41F4-B86A-E1746C79853C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customXml/itemProps2.xml><?xml version="1.0" encoding="utf-8"?>
<ds:datastoreItem xmlns:ds="http://schemas.openxmlformats.org/officeDocument/2006/customXml" ds:itemID="{7E76E8EA-15CF-4606-B074-7F6552235411}"/>
</file>

<file path=customXml/itemProps3.xml><?xml version="1.0" encoding="utf-8"?>
<ds:datastoreItem xmlns:ds="http://schemas.openxmlformats.org/officeDocument/2006/customXml" ds:itemID="{E11935BC-FCF7-48B5-9222-41BD9B3B97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57CC1EF-FD16-4771-BAE7-00F969F02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4</vt:i4>
      </vt:variant>
    </vt:vector>
  </HeadingPairs>
  <TitlesOfParts>
    <vt:vector size="22" baseType="lpstr">
      <vt:lpstr>8.1.1</vt:lpstr>
      <vt:lpstr>8.1.2</vt:lpstr>
      <vt:lpstr>8.1.3</vt:lpstr>
      <vt:lpstr>8.2</vt:lpstr>
      <vt:lpstr>8.3 </vt:lpstr>
      <vt:lpstr>8.4 </vt:lpstr>
      <vt:lpstr>8.5.1</vt:lpstr>
      <vt:lpstr>8.5.2</vt:lpstr>
      <vt:lpstr>8.5.3</vt:lpstr>
      <vt:lpstr>8.5.4</vt:lpstr>
      <vt:lpstr>8.5.5</vt:lpstr>
      <vt:lpstr>8.5.6</vt:lpstr>
      <vt:lpstr>8.5.7</vt:lpstr>
      <vt:lpstr>8.5.8</vt:lpstr>
      <vt:lpstr>8.5.9</vt:lpstr>
      <vt:lpstr>8.6</vt:lpstr>
      <vt:lpstr>8.7</vt:lpstr>
      <vt:lpstr>8.5 ano anterior</vt:lpstr>
      <vt:lpstr>'8.1.1'!Area_de_impressao</vt:lpstr>
      <vt:lpstr>'8.1.2'!Area_de_impressao</vt:lpstr>
      <vt:lpstr>'8.2'!Area_de_impressao</vt:lpstr>
      <vt:lpstr>'8.3 '!Area_de_impressao</vt:lpstr>
    </vt:vector>
  </TitlesOfParts>
  <Company>MME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8 - (Dados Estaduais)</dc:title>
  <dc:creator>Rogério Matos</dc:creator>
  <cp:lastModifiedBy>Theo Juliano Pagartanidis</cp:lastModifiedBy>
  <cp:lastPrinted>2007-08-01T19:47:01Z</cp:lastPrinted>
  <dcterms:created xsi:type="dcterms:W3CDTF">2004-08-17T14:40:44Z</dcterms:created>
  <dcterms:modified xsi:type="dcterms:W3CDTF">2026-06-03T19:00:03Z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